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افشای پرتفو\1403\"/>
    </mc:Choice>
  </mc:AlternateContent>
  <xr:revisionPtr revIDLastSave="0" documentId="8_{275DD0BD-D0EF-4D82-9A78-399C5A1314DB}" xr6:coauthVersionLast="47" xr6:coauthVersionMax="47" xr10:uidLastSave="{00000000-0000-0000-0000-000000000000}"/>
  <bookViews>
    <workbookView xWindow="-120" yWindow="-120" windowWidth="29040" windowHeight="15840" tabRatio="877" firstSheet="9" activeTab="19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فروش" sheetId="19" r:id="rId18"/>
    <sheet name="درآمد اعمال اختیار" sheetId="20" r:id="rId19"/>
    <sheet name="درآمد ناشی از تغییر قیمت اوراق" sheetId="21" r:id="rId20"/>
  </sheets>
  <definedNames>
    <definedName name="_xlnm.Print_Area" localSheetId="4">اوراق!$A$1:$AM$8</definedName>
    <definedName name="_xlnm.Print_Area" localSheetId="2">'اوراق مشتقه'!$A$1:$AX$50</definedName>
    <definedName name="_xlnm.Print_Area" localSheetId="5">'تعدیل قیمت'!$A$1:$N$8</definedName>
    <definedName name="_xlnm.Print_Area" localSheetId="7">درآمد!$A$1:$K$13</definedName>
    <definedName name="_xlnm.Print_Area" localSheetId="18">'درآمد اعمال اختیار'!$A$1:$Z$8</definedName>
    <definedName name="_xlnm.Print_Area" localSheetId="11">'درآمد سپرده بانکی'!$A$1:$K$10</definedName>
    <definedName name="_xlnm.Print_Area" localSheetId="10">'درآمد سرمایه گذاری در اوراق به'!$A$1:$S$8</definedName>
    <definedName name="_xlnm.Print_Area" localSheetId="8">'درآمد سرمایه گذاری در سهام'!$A$1:$X$69</definedName>
    <definedName name="_xlnm.Print_Area" localSheetId="9">'درآمد سرمایه گذاری در صندوق'!$A$1:$W$8</definedName>
    <definedName name="_xlnm.Print_Area" localSheetId="13">'درآمد سود سهام'!$A$1:$T$14</definedName>
    <definedName name="_xlnm.Print_Area" localSheetId="14">'درآمد سود صندوق'!$A$1:$L$7</definedName>
    <definedName name="_xlnm.Print_Area" localSheetId="19">'درآمد ناشی از تغییر قیمت اوراق'!$A$1:$S$44</definedName>
    <definedName name="_xlnm.Print_Area" localSheetId="17">'درآمد ناشی از فروش'!$A$1:$S$45</definedName>
    <definedName name="_xlnm.Print_Area" localSheetId="12">'سایر درآمدها'!$A$1:$G$11</definedName>
    <definedName name="_xlnm.Print_Area" localSheetId="6">سپرده!$A$1:$M$11</definedName>
    <definedName name="_xlnm.Print_Area" localSheetId="15">'سود اوراق بهادار'!$A$1:$T$7</definedName>
    <definedName name="_xlnm.Print_Area" localSheetId="16">'سود سپرده بانکی'!$A$1:$N$10</definedName>
    <definedName name="_xlnm.Print_Area" localSheetId="1">سهام!$A$1:$AC$45</definedName>
    <definedName name="_xlnm.Print_Area" localSheetId="0">'صورت وضعیت'!$A$1:$C$6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" l="1"/>
  <c r="D10" i="13"/>
</calcChain>
</file>

<file path=xl/sharedStrings.xml><?xml version="1.0" encoding="utf-8"?>
<sst xmlns="http://schemas.openxmlformats.org/spreadsheetml/2006/main" count="557" uniqueCount="207">
  <si>
    <t>صندوق رشد سامان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</si>
  <si>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</si>
  <si>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</si>
  <si>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</si>
  <si>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</si>
  <si>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</si>
  <si>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</si>
  <si>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</si>
  <si>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</si>
  <si>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</si>
  <si>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</si>
  <si>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</si>
  <si>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</si>
  <si>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</si>
  <si>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</si>
  <si>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</si>
  <si>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</si>
  <si>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</si>
  <si>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</si>
  <si>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</si>
  <si>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تبریز</t>
  </si>
  <si>
    <t>پتروشیمی پردیس</t>
  </si>
  <si>
    <t>پتروشیمی فناوران</t>
  </si>
  <si>
    <t>پتروشیمی نوری</t>
  </si>
  <si>
    <t>پدیده شیمی قرن</t>
  </si>
  <si>
    <t>پست بانک ایران</t>
  </si>
  <si>
    <t>تایدواترخاورمیانه</t>
  </si>
  <si>
    <t>تولیدات پتروشیمی قائد بصیر</t>
  </si>
  <si>
    <t>تولیدی برنا باطری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</si>
  <si>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</si>
  <si>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</si>
  <si>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</si>
  <si>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</si>
  <si>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</si>
  <si>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</si>
  <si>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</si>
  <si>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</si>
  <si>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</si>
  <si>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</si>
  <si>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</si>
  <si>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</si>
  <si>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</si>
  <si>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</si>
  <si>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</si>
  <si>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</si>
  <si>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</si>
  <si>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</si>
  <si>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</si>
  <si>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</si>
  <si>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</si>
  <si>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</si>
  <si>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</si>
  <si>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</si>
  <si>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کانی کربن طبس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</si>
  <si>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</si>
  <si>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</si>
  <si>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</si>
  <si>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</si>
  <si>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</si>
  <si>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</si>
  <si>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</si>
  <si>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</si>
  <si>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</si>
  <si>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</si>
  <si>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</si>
  <si>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</si>
  <si>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</si>
  <si>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</si>
  <si>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</si>
  <si>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</si>
  <si>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</si>
  <si>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</si>
  <si>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</si>
  <si>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</si>
  <si>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</si>
  <si>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</si>
  <si>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</si>
  <si>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</si>
  <si>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</si>
  <si>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</si>
  <si>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</si>
  <si>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</si>
  <si>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</si>
  <si>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</si>
  <si>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</si>
  <si>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</si>
  <si>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</si>
  <si>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</si>
  <si>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</si>
  <si>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</si>
  <si>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</si>
  <si>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</si>
  <si>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</si>
  <si>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</si>
  <si>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</si>
  <si>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</si>
  <si>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</si>
  <si>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</si>
  <si>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0.21%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</si>
  <si>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</si>
  <si>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</si>
  <si>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</si>
  <si>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</si>
  <si>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</si>
  <si>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</si>
  <si>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</si>
  <si>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</si>
  <si>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</si>
  <si>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</si>
  <si>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</si>
  <si>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</si>
  <si>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</si>
  <si>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</si>
  <si>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</si>
  <si>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</si>
  <si>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</si>
  <si>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</si>
  <si>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</si>
  <si>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</si>
  <si>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</si>
  <si>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</si>
  <si>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</si>
  <si>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</si>
  <si>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</si>
  <si>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ملی شیمی کشاورز</t>
  </si>
  <si>
    <t>پتروشیمی تندگویان</t>
  </si>
  <si>
    <t>بانک سامان</t>
  </si>
  <si>
    <t>بین المللی ساروج بوشهر</t>
  </si>
  <si>
    <t>سرمایه‌گذاری‌توکافولاد(هلدینگ</t>
  </si>
  <si>
    <t>ح . معدنی‌ املاح‌  ایران‌</t>
  </si>
  <si>
    <t>کویر تایر</t>
  </si>
  <si>
    <t>صنایع شیمیایی کیمیاگران امروز</t>
  </si>
  <si>
    <t>ایران خودرو دیزل</t>
  </si>
  <si>
    <t>ح.پست بانک ایران</t>
  </si>
  <si>
    <t>پتروشیمی جم پیلن</t>
  </si>
  <si>
    <t>ح. گسترش سوخت سبززاگرس(س. عام)</t>
  </si>
  <si>
    <t>داروسازی‌ اکسیر</t>
  </si>
  <si>
    <t>گسترش سوخت سبززاگرس(سهامی عام)</t>
  </si>
  <si>
    <t>بهمن  دیزل</t>
  </si>
  <si>
    <t>نساجی بابکان</t>
  </si>
  <si>
    <t>بیمه اتکایی ایران معین</t>
  </si>
  <si>
    <t>سرمایه‌گذاری‌غدیر(هلدینگ‌</t>
  </si>
  <si>
    <t>گواهی سپرده کالایی شمش طلا</t>
  </si>
  <si>
    <t>ح . صنایع مس افق کرمان</t>
  </si>
  <si>
    <t>بین المللی توسعه ص. معادن غدیر</t>
  </si>
  <si>
    <t>سرمایه‌گذاری‌ ملی‌ایران‌</t>
  </si>
  <si>
    <t>سرمایه گذاری سبحان</t>
  </si>
  <si>
    <t>سایپا</t>
  </si>
  <si>
    <t>بیمه کوثر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</si>
  <si>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</si>
  <si>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</si>
  <si>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</si>
  <si>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</si>
  <si>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</si>
  <si>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</si>
  <si>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</si>
  <si>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</si>
  <si>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</si>
  <si>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</si>
  <si>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</si>
  <si>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</si>
  <si>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</si>
  <si>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</si>
  <si>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</si>
  <si>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</si>
  <si>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</si>
  <si>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</si>
  <si>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</si>
  <si>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</si>
  <si>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</si>
  <si>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</si>
  <si>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1403/12/25</t>
  </si>
  <si>
    <t>1403/11/20</t>
  </si>
  <si>
    <t>1403/08/26</t>
  </si>
  <si>
    <t>1403/11/25</t>
  </si>
  <si>
    <t>1403/09/07</t>
  </si>
  <si>
    <t>1403/12/27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</si>
  <si>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</si>
  <si>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</si>
  <si>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</si>
  <si>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</si>
  <si>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</si>
  <si>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</si>
  <si>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</si>
  <si>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</si>
  <si>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</si>
  <si>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</si>
  <si>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</si>
  <si>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</si>
  <si>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</si>
  <si>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</si>
  <si>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</si>
  <si>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</si>
  <si>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</si>
  <si>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</si>
  <si>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</si>
  <si>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</si>
  <si>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</si>
  <si>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</si>
  <si>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</si>
  <si>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</si>
  <si>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</si>
  <si>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</si>
  <si>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</si>
  <si>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سپرده کوتاه مدت بانک سامان </t>
  </si>
  <si>
    <t xml:space="preserve">سپرده کوتاه مدت بانک تجارت </t>
  </si>
  <si>
    <t>سپرده کوتاه مدت بانک تجارت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</si>
</sst>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10" fontId="5" fillId="0" borderId="2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B5" s="21"/>
    </row>
    <row r="6" spans="1:3" ht="123.6" customHeight="1" x14ac:dyDescent="0.2">
      <c r="B6" s="2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/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14.45" customHeight="1" x14ac:dyDescent="0.2"/>
    <row r="5" spans="1:22" ht="14.45" customHeight="1" x14ac:dyDescent="0.2">
      <c r="A5" s="1" t="s">
        <v>149</v>
      </c>
      <c r="B5" s="22" t="s">
        <v>150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4.45" customHeight="1" x14ac:dyDescent="0.2">
      <c r="D6" s="23" t="s">
        <v>118</v>
      </c>
      <c r="E6" s="23"/>
      <c r="F6" s="23"/>
      <c r="G6" s="23"/>
      <c r="H6" s="23"/>
      <c r="I6" s="23"/>
      <c r="J6" s="23"/>
      <c r="K6" s="23"/>
      <c r="L6" s="23"/>
      <c r="N6" s="23" t="s">
        <v>119</v>
      </c>
      <c r="O6" s="23"/>
      <c r="P6" s="23"/>
      <c r="Q6" s="23"/>
      <c r="R6" s="23"/>
      <c r="S6" s="23"/>
      <c r="T6" s="23"/>
      <c r="U6" s="23"/>
      <c r="V6" s="23"/>
    </row>
    <row r="7" spans="1:22" ht="14.45" customHeight="1" x14ac:dyDescent="0.2">
      <c r="D7" s="3"/>
      <c r="E7" s="3"/>
      <c r="F7" s="3"/>
      <c r="G7" s="3"/>
      <c r="H7" s="3"/>
      <c r="I7" s="3"/>
      <c r="J7" s="24" t="s">
        <v>55</v>
      </c>
      <c r="K7" s="24"/>
      <c r="L7" s="24"/>
      <c r="N7" s="3"/>
      <c r="O7" s="3"/>
      <c r="P7" s="3"/>
      <c r="Q7" s="3"/>
      <c r="R7" s="3"/>
      <c r="S7" s="3"/>
      <c r="T7" s="24" t="s">
        <v>55</v>
      </c>
      <c r="U7" s="24"/>
      <c r="V7" s="24"/>
    </row>
    <row r="8" spans="1:22" ht="14.45" customHeight="1" x14ac:dyDescent="0.2">
      <c r="A8" s="23" t="s">
        <v>72</v>
      </c>
      <c r="B8" s="23"/>
      <c r="D8" s="2" t="s">
        <v>151</v>
      </c>
      <c r="F8" s="2" t="s">
        <v>122</v>
      </c>
      <c r="H8" s="2" t="s">
        <v>123</v>
      </c>
      <c r="J8" s="4" t="s">
        <v>95</v>
      </c>
      <c r="K8" s="3"/>
      <c r="L8" s="4" t="s">
        <v>104</v>
      </c>
      <c r="N8" s="2" t="s">
        <v>151</v>
      </c>
      <c r="P8" s="2" t="s">
        <v>122</v>
      </c>
      <c r="R8" s="2" t="s">
        <v>123</v>
      </c>
      <c r="T8" s="4" t="s">
        <v>95</v>
      </c>
      <c r="U8" s="3"/>
      <c r="V8" s="4" t="s">
        <v>104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/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152</v>
      </c>
      <c r="B5" s="22" t="s">
        <v>153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D6" s="23" t="s">
        <v>118</v>
      </c>
      <c r="E6" s="23"/>
      <c r="F6" s="23"/>
      <c r="G6" s="23"/>
      <c r="H6" s="23"/>
      <c r="I6" s="23"/>
      <c r="J6" s="23"/>
      <c r="L6" s="23" t="s">
        <v>119</v>
      </c>
      <c r="M6" s="23"/>
      <c r="N6" s="23"/>
      <c r="O6" s="23"/>
      <c r="P6" s="23"/>
      <c r="Q6" s="23"/>
      <c r="R6" s="2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3" t="s">
        <v>154</v>
      </c>
      <c r="B8" s="23"/>
      <c r="D8" s="2" t="s">
        <v>155</v>
      </c>
      <c r="F8" s="2" t="s">
        <v>122</v>
      </c>
      <c r="H8" s="2" t="s">
        <v>123</v>
      </c>
      <c r="J8" s="2" t="s">
        <v>55</v>
      </c>
      <c r="L8" s="2" t="s">
        <v>155</v>
      </c>
      <c r="N8" s="2" t="s">
        <v>122</v>
      </c>
      <c r="P8" s="2" t="s">
        <v>123</v>
      </c>
      <c r="R8" s="2" t="s">
        <v>55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workbookViewId="0">
      <selection activeCell="D11" sqref="D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14.45" customHeight="1" x14ac:dyDescent="0.2">
      <c r="A5" s="1" t="s">
        <v>156</v>
      </c>
      <c r="B5" s="22" t="s">
        <v>157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>
      <c r="D6" s="23" t="s">
        <v>118</v>
      </c>
      <c r="E6" s="23"/>
      <c r="F6" s="23"/>
      <c r="H6" s="23" t="s">
        <v>119</v>
      </c>
      <c r="I6" s="23"/>
      <c r="J6" s="23"/>
    </row>
    <row r="7" spans="1:10" ht="36.4" customHeight="1" x14ac:dyDescent="0.2">
      <c r="A7" s="23" t="s">
        <v>158</v>
      </c>
      <c r="B7" s="23"/>
      <c r="D7" s="19" t="s">
        <v>159</v>
      </c>
      <c r="E7" s="3"/>
      <c r="F7" s="19" t="s">
        <v>160</v>
      </c>
      <c r="H7" s="19" t="s">
        <v>159</v>
      </c>
      <c r="I7" s="3"/>
      <c r="J7" s="19" t="s">
        <v>160</v>
      </c>
    </row>
    <row r="8" spans="1:10" ht="21.75" customHeight="1" x14ac:dyDescent="0.2">
      <c r="A8" s="25" t="s">
        <v>204</v>
      </c>
      <c r="B8" s="25"/>
      <c r="D8" s="6">
        <v>76039</v>
      </c>
      <c r="F8" s="7"/>
      <c r="H8" s="6">
        <v>16475358</v>
      </c>
      <c r="J8" s="7"/>
    </row>
    <row r="9" spans="1:10" ht="21.75" customHeight="1" x14ac:dyDescent="0.2">
      <c r="A9" s="27" t="s">
        <v>206</v>
      </c>
      <c r="B9" s="27"/>
      <c r="D9" s="9">
        <v>6792755</v>
      </c>
      <c r="F9" s="10"/>
      <c r="H9" s="9">
        <v>43331906</v>
      </c>
      <c r="J9" s="10"/>
    </row>
    <row r="10" spans="1:10" ht="21.75" customHeight="1" x14ac:dyDescent="0.2">
      <c r="A10" s="31" t="s">
        <v>55</v>
      </c>
      <c r="B10" s="31"/>
      <c r="D10" s="16">
        <f>SUM(D8:D9)</f>
        <v>6868794</v>
      </c>
      <c r="F10" s="16"/>
      <c r="H10" s="16">
        <v>59807264</v>
      </c>
      <c r="J10" s="16"/>
    </row>
  </sheetData>
  <mergeCells count="10">
    <mergeCell ref="A10:B10"/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/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99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161</v>
      </c>
      <c r="B5" s="22" t="s">
        <v>114</v>
      </c>
      <c r="C5" s="22"/>
      <c r="D5" s="22"/>
      <c r="E5" s="22"/>
      <c r="F5" s="22"/>
    </row>
    <row r="6" spans="1:6" ht="14.45" customHeight="1" x14ac:dyDescent="0.2">
      <c r="D6" s="2" t="s">
        <v>118</v>
      </c>
      <c r="F6" s="2" t="s">
        <v>9</v>
      </c>
    </row>
    <row r="7" spans="1:6" ht="14.45" customHeight="1" x14ac:dyDescent="0.2">
      <c r="A7" s="23" t="s">
        <v>114</v>
      </c>
      <c r="B7" s="23"/>
      <c r="D7" s="4" t="s">
        <v>95</v>
      </c>
      <c r="F7" s="4" t="s">
        <v>95</v>
      </c>
    </row>
    <row r="8" spans="1:6" ht="21.75" customHeight="1" x14ac:dyDescent="0.2">
      <c r="A8" s="25" t="s">
        <v>114</v>
      </c>
      <c r="B8" s="25"/>
      <c r="D8" s="6">
        <v>315</v>
      </c>
      <c r="F8" s="6">
        <v>2236443817</v>
      </c>
    </row>
    <row r="9" spans="1:6" ht="21.75" customHeight="1" x14ac:dyDescent="0.2">
      <c r="A9" s="27" t="s">
        <v>162</v>
      </c>
      <c r="B9" s="27"/>
      <c r="D9" s="9">
        <v>0</v>
      </c>
      <c r="F9" s="9">
        <v>0</v>
      </c>
    </row>
    <row r="10" spans="1:6" ht="21.75" customHeight="1" x14ac:dyDescent="0.2">
      <c r="A10" s="29" t="s">
        <v>163</v>
      </c>
      <c r="B10" s="29"/>
      <c r="D10" s="13">
        <v>4254222</v>
      </c>
      <c r="F10" s="13">
        <v>319129120</v>
      </c>
    </row>
    <row r="11" spans="1:6" ht="21.75" customHeight="1" x14ac:dyDescent="0.2">
      <c r="A11" s="31" t="s">
        <v>55</v>
      </c>
      <c r="B11" s="31"/>
      <c r="D11" s="16">
        <v>4254537</v>
      </c>
      <c r="F11" s="16">
        <v>2555572937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4"/>
  <sheetViews>
    <sheetView rightToLeft="1" workbookViewId="0">
      <selection activeCell="Q10" sqref="Q1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121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57</v>
      </c>
      <c r="C6" s="23" t="s">
        <v>164</v>
      </c>
      <c r="D6" s="23"/>
      <c r="E6" s="23"/>
      <c r="F6" s="23"/>
      <c r="G6" s="23"/>
      <c r="I6" s="23" t="s">
        <v>118</v>
      </c>
      <c r="J6" s="23"/>
      <c r="K6" s="23"/>
      <c r="L6" s="23"/>
      <c r="M6" s="23"/>
      <c r="O6" s="23" t="s">
        <v>119</v>
      </c>
      <c r="P6" s="23"/>
      <c r="Q6" s="23"/>
      <c r="R6" s="23"/>
      <c r="S6" s="23"/>
    </row>
    <row r="7" spans="1:19" ht="29.1" customHeight="1" x14ac:dyDescent="0.2">
      <c r="A7" s="23"/>
      <c r="C7" s="19" t="s">
        <v>165</v>
      </c>
      <c r="D7" s="3"/>
      <c r="E7" s="19" t="s">
        <v>166</v>
      </c>
      <c r="F7" s="3"/>
      <c r="G7" s="19" t="s">
        <v>167</v>
      </c>
      <c r="I7" s="19" t="s">
        <v>168</v>
      </c>
      <c r="J7" s="3"/>
      <c r="K7" s="19" t="s">
        <v>169</v>
      </c>
      <c r="L7" s="3"/>
      <c r="M7" s="19" t="s">
        <v>170</v>
      </c>
      <c r="O7" s="19" t="s">
        <v>168</v>
      </c>
      <c r="P7" s="3"/>
      <c r="Q7" s="19" t="s">
        <v>169</v>
      </c>
      <c r="R7" s="3"/>
      <c r="S7" s="19" t="s">
        <v>170</v>
      </c>
    </row>
    <row r="8" spans="1:19" ht="21.75" customHeight="1" x14ac:dyDescent="0.2">
      <c r="A8" s="5" t="s">
        <v>33</v>
      </c>
      <c r="C8" s="5" t="s">
        <v>171</v>
      </c>
      <c r="E8" s="6">
        <v>25172000</v>
      </c>
      <c r="G8" s="6">
        <v>1100</v>
      </c>
      <c r="I8" s="6">
        <v>27689200000</v>
      </c>
      <c r="K8" s="6">
        <v>987593659</v>
      </c>
      <c r="M8" s="6">
        <v>26701606341</v>
      </c>
      <c r="O8" s="6">
        <v>27689200000</v>
      </c>
      <c r="Q8" s="6">
        <v>987593659</v>
      </c>
      <c r="S8" s="6">
        <v>26701606341</v>
      </c>
    </row>
    <row r="9" spans="1:19" ht="21.75" customHeight="1" x14ac:dyDescent="0.2">
      <c r="A9" s="8" t="s">
        <v>51</v>
      </c>
      <c r="C9" s="8" t="s">
        <v>172</v>
      </c>
      <c r="E9" s="9">
        <v>4398461</v>
      </c>
      <c r="G9" s="9">
        <v>750</v>
      </c>
      <c r="I9" s="9">
        <v>0</v>
      </c>
      <c r="K9" s="9">
        <v>0</v>
      </c>
      <c r="M9" s="9">
        <v>0</v>
      </c>
      <c r="O9" s="9">
        <v>3298845750</v>
      </c>
      <c r="Q9" s="9">
        <v>407900495</v>
      </c>
      <c r="S9" s="9">
        <v>2890945255</v>
      </c>
    </row>
    <row r="10" spans="1:19" ht="21.75" customHeight="1" x14ac:dyDescent="0.2">
      <c r="A10" s="8" t="s">
        <v>42</v>
      </c>
      <c r="C10" s="8" t="s">
        <v>173</v>
      </c>
      <c r="E10" s="9">
        <v>1600000</v>
      </c>
      <c r="G10" s="9">
        <v>700</v>
      </c>
      <c r="I10" s="9">
        <v>0</v>
      </c>
      <c r="K10" s="9">
        <v>0</v>
      </c>
      <c r="M10" s="9">
        <v>0</v>
      </c>
      <c r="O10" s="9">
        <v>1120000000</v>
      </c>
      <c r="Q10" s="9">
        <v>0</v>
      </c>
      <c r="S10" s="9">
        <v>1120000000</v>
      </c>
    </row>
    <row r="11" spans="1:19" ht="21.75" customHeight="1" x14ac:dyDescent="0.2">
      <c r="A11" s="8" t="s">
        <v>25</v>
      </c>
      <c r="C11" s="8" t="s">
        <v>174</v>
      </c>
      <c r="E11" s="9">
        <v>24482525</v>
      </c>
      <c r="G11" s="9">
        <v>1350</v>
      </c>
      <c r="I11" s="9">
        <v>0</v>
      </c>
      <c r="K11" s="9">
        <v>0</v>
      </c>
      <c r="M11" s="9">
        <v>0</v>
      </c>
      <c r="O11" s="9">
        <v>33051408750</v>
      </c>
      <c r="Q11" s="9">
        <v>0</v>
      </c>
      <c r="S11" s="9">
        <v>33051408750</v>
      </c>
    </row>
    <row r="12" spans="1:19" ht="21.75" customHeight="1" x14ac:dyDescent="0.2">
      <c r="A12" s="8" t="s">
        <v>21</v>
      </c>
      <c r="C12" s="8" t="s">
        <v>175</v>
      </c>
      <c r="E12" s="9">
        <v>665000</v>
      </c>
      <c r="G12" s="9">
        <v>37000</v>
      </c>
      <c r="I12" s="9">
        <v>0</v>
      </c>
      <c r="K12" s="9">
        <v>0</v>
      </c>
      <c r="M12" s="9">
        <v>0</v>
      </c>
      <c r="O12" s="9">
        <v>24605000000</v>
      </c>
      <c r="Q12" s="9">
        <v>0</v>
      </c>
      <c r="S12" s="9">
        <v>24605000000</v>
      </c>
    </row>
    <row r="13" spans="1:19" ht="21.75" customHeight="1" x14ac:dyDescent="0.2">
      <c r="A13" s="11" t="s">
        <v>43</v>
      </c>
      <c r="C13" s="11" t="s">
        <v>176</v>
      </c>
      <c r="E13" s="13">
        <v>46000000</v>
      </c>
      <c r="G13" s="13">
        <v>260</v>
      </c>
      <c r="I13" s="13">
        <v>11960000000</v>
      </c>
      <c r="K13" s="13">
        <v>723449163</v>
      </c>
      <c r="M13" s="13">
        <v>11236550837</v>
      </c>
      <c r="O13" s="13">
        <v>11960000000</v>
      </c>
      <c r="Q13" s="13">
        <v>723449163</v>
      </c>
      <c r="S13" s="13">
        <v>11236550837</v>
      </c>
    </row>
    <row r="14" spans="1:19" ht="21.75" customHeight="1" x14ac:dyDescent="0.2">
      <c r="A14" s="15" t="s">
        <v>55</v>
      </c>
      <c r="C14" s="16"/>
      <c r="E14" s="16"/>
      <c r="G14" s="16"/>
      <c r="I14" s="16">
        <v>39649200000</v>
      </c>
      <c r="K14" s="16">
        <v>1711042822</v>
      </c>
      <c r="M14" s="16">
        <v>37938157178</v>
      </c>
      <c r="O14" s="16">
        <v>101724454500</v>
      </c>
      <c r="Q14" s="16">
        <v>2118943317</v>
      </c>
      <c r="S14" s="16">
        <v>99605511183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45" customHeight="1" x14ac:dyDescent="0.2"/>
    <row r="5" spans="1:11" ht="14.45" customHeight="1" x14ac:dyDescent="0.2">
      <c r="A5" s="22" t="s">
        <v>151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4.45" customHeight="1" x14ac:dyDescent="0.2">
      <c r="I6" s="2" t="s">
        <v>118</v>
      </c>
      <c r="K6" s="2" t="s">
        <v>119</v>
      </c>
    </row>
    <row r="7" spans="1:11" ht="29.1" customHeight="1" x14ac:dyDescent="0.2">
      <c r="A7" s="2" t="s">
        <v>177</v>
      </c>
      <c r="C7" s="18" t="s">
        <v>178</v>
      </c>
      <c r="E7" s="18" t="s">
        <v>179</v>
      </c>
      <c r="G7" s="18" t="s">
        <v>180</v>
      </c>
      <c r="I7" s="19" t="s">
        <v>181</v>
      </c>
      <c r="K7" s="19" t="s">
        <v>181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182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102</v>
      </c>
      <c r="I6" s="23" t="s">
        <v>118</v>
      </c>
      <c r="J6" s="23"/>
      <c r="K6" s="23"/>
      <c r="L6" s="23"/>
      <c r="M6" s="23"/>
      <c r="O6" s="23" t="s">
        <v>119</v>
      </c>
      <c r="P6" s="23"/>
      <c r="Q6" s="23"/>
      <c r="R6" s="23"/>
      <c r="S6" s="23"/>
    </row>
    <row r="7" spans="1:19" ht="29.1" customHeight="1" x14ac:dyDescent="0.2">
      <c r="A7" s="23"/>
      <c r="C7" s="18" t="s">
        <v>183</v>
      </c>
      <c r="E7" s="18" t="s">
        <v>82</v>
      </c>
      <c r="G7" s="18" t="s">
        <v>184</v>
      </c>
      <c r="I7" s="19" t="s">
        <v>185</v>
      </c>
      <c r="J7" s="3"/>
      <c r="K7" s="19" t="s">
        <v>169</v>
      </c>
      <c r="L7" s="3"/>
      <c r="M7" s="19" t="s">
        <v>186</v>
      </c>
      <c r="O7" s="19" t="s">
        <v>185</v>
      </c>
      <c r="P7" s="3"/>
      <c r="Q7" s="19" t="s">
        <v>169</v>
      </c>
      <c r="R7" s="3"/>
      <c r="S7" s="19" t="s">
        <v>186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0"/>
  <sheetViews>
    <sheetView rightToLeft="1" workbookViewId="0">
      <selection activeCell="A10" sqref="A10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/>
    <row r="5" spans="1:13" ht="14.45" customHeight="1" x14ac:dyDescent="0.2">
      <c r="A5" s="22" t="s">
        <v>187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>
      <c r="A6" s="23" t="s">
        <v>102</v>
      </c>
      <c r="C6" s="23" t="s">
        <v>118</v>
      </c>
      <c r="D6" s="23"/>
      <c r="E6" s="23"/>
      <c r="F6" s="23"/>
      <c r="G6" s="23"/>
      <c r="I6" s="23" t="s">
        <v>119</v>
      </c>
      <c r="J6" s="23"/>
      <c r="K6" s="23"/>
      <c r="L6" s="23"/>
      <c r="M6" s="23"/>
    </row>
    <row r="7" spans="1:13" ht="29.1" customHeight="1" x14ac:dyDescent="0.2">
      <c r="A7" s="23"/>
      <c r="C7" s="19" t="s">
        <v>185</v>
      </c>
      <c r="D7" s="3"/>
      <c r="E7" s="19" t="s">
        <v>169</v>
      </c>
      <c r="F7" s="3"/>
      <c r="G7" s="19" t="s">
        <v>186</v>
      </c>
      <c r="I7" s="19" t="s">
        <v>185</v>
      </c>
      <c r="J7" s="3"/>
      <c r="K7" s="19" t="s">
        <v>169</v>
      </c>
      <c r="L7" s="3"/>
      <c r="M7" s="19" t="s">
        <v>186</v>
      </c>
    </row>
    <row r="8" spans="1:13" ht="21.75" customHeight="1" x14ac:dyDescent="0.2">
      <c r="A8" s="5" t="s">
        <v>204</v>
      </c>
      <c r="C8" s="6">
        <v>76039</v>
      </c>
      <c r="D8">
        <v>0</v>
      </c>
      <c r="E8" s="6">
        <v>0</v>
      </c>
      <c r="F8">
        <v>0</v>
      </c>
      <c r="G8" s="6">
        <v>76039</v>
      </c>
      <c r="H8">
        <v>0</v>
      </c>
      <c r="I8" s="6">
        <v>16475358</v>
      </c>
      <c r="J8">
        <v>0</v>
      </c>
      <c r="K8" s="6">
        <v>0</v>
      </c>
      <c r="L8">
        <v>0</v>
      </c>
      <c r="M8" s="6">
        <v>16475358</v>
      </c>
    </row>
    <row r="9" spans="1:13" ht="21.75" customHeight="1" x14ac:dyDescent="0.2">
      <c r="A9" s="8" t="s">
        <v>205</v>
      </c>
      <c r="C9" s="9">
        <v>6792755</v>
      </c>
      <c r="E9" s="9">
        <v>0</v>
      </c>
      <c r="G9" s="9">
        <v>6792755</v>
      </c>
      <c r="I9" s="9">
        <v>43331906</v>
      </c>
      <c r="K9" s="9">
        <v>0</v>
      </c>
      <c r="M9" s="9">
        <v>43331906</v>
      </c>
    </row>
    <row r="10" spans="1:13" ht="21.75" customHeight="1" x14ac:dyDescent="0.2">
      <c r="A10" s="15" t="s">
        <v>55</v>
      </c>
      <c r="C10" s="16">
        <v>6868794</v>
      </c>
      <c r="E10" s="16">
        <v>0</v>
      </c>
      <c r="G10" s="16">
        <v>6868794</v>
      </c>
      <c r="I10" s="16">
        <v>59807264</v>
      </c>
      <c r="K10" s="16">
        <v>0</v>
      </c>
      <c r="M10" s="16">
        <v>59807264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2"/>
  <sheetViews>
    <sheetView rightToLeft="1" topLeftCell="A37" workbookViewId="0">
      <selection activeCell="O52" sqref="O52:P52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9.85546875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188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102</v>
      </c>
      <c r="C6" s="23" t="s">
        <v>118</v>
      </c>
      <c r="D6" s="23"/>
      <c r="E6" s="23"/>
      <c r="F6" s="23"/>
      <c r="G6" s="23"/>
      <c r="H6" s="23"/>
      <c r="I6" s="23"/>
      <c r="K6" s="23" t="s">
        <v>119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9" t="s">
        <v>13</v>
      </c>
      <c r="D7" s="3"/>
      <c r="E7" s="19" t="s">
        <v>189</v>
      </c>
      <c r="F7" s="3"/>
      <c r="G7" s="19" t="s">
        <v>190</v>
      </c>
      <c r="H7" s="3"/>
      <c r="I7" s="19" t="s">
        <v>191</v>
      </c>
      <c r="K7" s="19" t="s">
        <v>13</v>
      </c>
      <c r="L7" s="3"/>
      <c r="M7" s="19" t="s">
        <v>189</v>
      </c>
      <c r="N7" s="3"/>
      <c r="O7" s="19" t="s">
        <v>190</v>
      </c>
      <c r="P7" s="3"/>
      <c r="Q7" s="33" t="s">
        <v>191</v>
      </c>
      <c r="R7" s="33"/>
    </row>
    <row r="8" spans="1:18" ht="21.75" customHeight="1" x14ac:dyDescent="0.2">
      <c r="A8" s="5" t="s">
        <v>30</v>
      </c>
      <c r="C8" s="6">
        <v>2059262</v>
      </c>
      <c r="E8" s="6">
        <v>26813101840</v>
      </c>
      <c r="G8" s="6">
        <v>18471962083</v>
      </c>
      <c r="I8" s="6">
        <v>8341139757</v>
      </c>
      <c r="K8" s="6">
        <v>7677437</v>
      </c>
      <c r="M8" s="6">
        <v>95383045025</v>
      </c>
      <c r="O8" s="6">
        <v>68773599115</v>
      </c>
      <c r="Q8" s="26">
        <v>26609445910</v>
      </c>
      <c r="R8" s="26"/>
    </row>
    <row r="9" spans="1:18" ht="21.75" customHeight="1" x14ac:dyDescent="0.2">
      <c r="A9" s="8" t="s">
        <v>38</v>
      </c>
      <c r="C9" s="9">
        <v>1500000</v>
      </c>
      <c r="E9" s="9">
        <v>5355941440</v>
      </c>
      <c r="G9" s="9">
        <v>3918554820</v>
      </c>
      <c r="I9" s="9">
        <v>1437386620</v>
      </c>
      <c r="K9" s="9">
        <v>1500000</v>
      </c>
      <c r="M9" s="9">
        <v>5355941440</v>
      </c>
      <c r="O9" s="9">
        <v>3918554820</v>
      </c>
      <c r="Q9" s="28">
        <v>1437386620</v>
      </c>
      <c r="R9" s="28"/>
    </row>
    <row r="10" spans="1:18" ht="21.75" customHeight="1" x14ac:dyDescent="0.2">
      <c r="A10" s="8" t="s">
        <v>24</v>
      </c>
      <c r="C10" s="9">
        <v>264455</v>
      </c>
      <c r="E10" s="9">
        <v>3374114078</v>
      </c>
      <c r="G10" s="9">
        <v>3533676118</v>
      </c>
      <c r="I10" s="9">
        <v>-159562040</v>
      </c>
      <c r="K10" s="9">
        <v>264455</v>
      </c>
      <c r="M10" s="9">
        <v>3374114078</v>
      </c>
      <c r="O10" s="9">
        <v>3533676118</v>
      </c>
      <c r="Q10" s="28">
        <v>-159562040</v>
      </c>
      <c r="R10" s="28"/>
    </row>
    <row r="11" spans="1:18" ht="21.75" customHeight="1" x14ac:dyDescent="0.2">
      <c r="A11" s="8" t="s">
        <v>32</v>
      </c>
      <c r="C11" s="9">
        <v>188446</v>
      </c>
      <c r="E11" s="9">
        <v>7726536871</v>
      </c>
      <c r="G11" s="9">
        <v>5260078869</v>
      </c>
      <c r="I11" s="9">
        <v>2466458002</v>
      </c>
      <c r="K11" s="9">
        <v>188446</v>
      </c>
      <c r="M11" s="9">
        <v>7726536871</v>
      </c>
      <c r="O11" s="9">
        <v>5260078869</v>
      </c>
      <c r="Q11" s="28">
        <v>2466458002</v>
      </c>
      <c r="R11" s="28"/>
    </row>
    <row r="12" spans="1:18" ht="21.75" customHeight="1" x14ac:dyDescent="0.2">
      <c r="A12" s="8" t="s">
        <v>124</v>
      </c>
      <c r="C12" s="9">
        <v>0</v>
      </c>
      <c r="E12" s="9">
        <v>0</v>
      </c>
      <c r="G12" s="9">
        <v>0</v>
      </c>
      <c r="I12" s="9">
        <v>0</v>
      </c>
      <c r="K12" s="9">
        <v>4300000</v>
      </c>
      <c r="M12" s="9">
        <v>24791607115</v>
      </c>
      <c r="O12" s="9">
        <v>21671284050</v>
      </c>
      <c r="Q12" s="28">
        <v>3120323065</v>
      </c>
      <c r="R12" s="28"/>
    </row>
    <row r="13" spans="1:18" ht="21.75" customHeight="1" x14ac:dyDescent="0.2">
      <c r="A13" s="8" t="s">
        <v>125</v>
      </c>
      <c r="C13" s="9">
        <v>0</v>
      </c>
      <c r="E13" s="9">
        <v>0</v>
      </c>
      <c r="G13" s="9">
        <v>0</v>
      </c>
      <c r="I13" s="9">
        <v>0</v>
      </c>
      <c r="K13" s="9">
        <v>4900000</v>
      </c>
      <c r="M13" s="9">
        <v>54978427307</v>
      </c>
      <c r="O13" s="9">
        <v>51679665450</v>
      </c>
      <c r="Q13" s="28">
        <v>3298761857</v>
      </c>
      <c r="R13" s="28"/>
    </row>
    <row r="14" spans="1:18" ht="21.75" customHeight="1" x14ac:dyDescent="0.2">
      <c r="A14" s="8" t="s">
        <v>126</v>
      </c>
      <c r="C14" s="9">
        <v>0</v>
      </c>
      <c r="E14" s="9">
        <v>0</v>
      </c>
      <c r="G14" s="9">
        <v>0</v>
      </c>
      <c r="I14" s="9">
        <v>0</v>
      </c>
      <c r="K14" s="9">
        <v>110643444</v>
      </c>
      <c r="M14" s="9">
        <v>212227993894</v>
      </c>
      <c r="O14" s="9">
        <v>149899713282</v>
      </c>
      <c r="Q14" s="28">
        <v>62328280612</v>
      </c>
      <c r="R14" s="28"/>
    </row>
    <row r="15" spans="1:18" ht="21.75" customHeight="1" x14ac:dyDescent="0.2">
      <c r="A15" s="8" t="s">
        <v>127</v>
      </c>
      <c r="C15" s="9">
        <v>0</v>
      </c>
      <c r="E15" s="9">
        <v>0</v>
      </c>
      <c r="G15" s="9">
        <v>0</v>
      </c>
      <c r="I15" s="9">
        <v>0</v>
      </c>
      <c r="K15" s="9">
        <v>1650000</v>
      </c>
      <c r="M15" s="9">
        <v>63425606046</v>
      </c>
      <c r="O15" s="9">
        <v>53059903875</v>
      </c>
      <c r="Q15" s="28">
        <v>10365702171</v>
      </c>
      <c r="R15" s="28"/>
    </row>
    <row r="16" spans="1:18" ht="21.75" customHeight="1" x14ac:dyDescent="0.2">
      <c r="A16" s="8" t="s">
        <v>128</v>
      </c>
      <c r="C16" s="9">
        <v>0</v>
      </c>
      <c r="E16" s="9">
        <v>0</v>
      </c>
      <c r="G16" s="9">
        <v>0</v>
      </c>
      <c r="I16" s="9">
        <v>0</v>
      </c>
      <c r="K16" s="9">
        <v>6240000</v>
      </c>
      <c r="M16" s="9">
        <v>21896138259</v>
      </c>
      <c r="O16" s="9">
        <v>19352960640</v>
      </c>
      <c r="Q16" s="28">
        <v>2543177619</v>
      </c>
      <c r="R16" s="28"/>
    </row>
    <row r="17" spans="1:18" ht="21.75" customHeight="1" x14ac:dyDescent="0.2">
      <c r="A17" s="8" t="s">
        <v>129</v>
      </c>
      <c r="C17" s="9">
        <v>0</v>
      </c>
      <c r="E17" s="9">
        <v>0</v>
      </c>
      <c r="G17" s="9">
        <v>0</v>
      </c>
      <c r="I17" s="9">
        <v>0</v>
      </c>
      <c r="K17" s="9">
        <v>802183</v>
      </c>
      <c r="M17" s="9">
        <v>8025840915</v>
      </c>
      <c r="O17" s="9">
        <v>8025840915</v>
      </c>
      <c r="Q17" s="28">
        <v>0</v>
      </c>
      <c r="R17" s="28"/>
    </row>
    <row r="18" spans="1:18" ht="21.75" customHeight="1" x14ac:dyDescent="0.2">
      <c r="A18" s="8" t="s">
        <v>130</v>
      </c>
      <c r="C18" s="9">
        <v>0</v>
      </c>
      <c r="E18" s="9">
        <v>0</v>
      </c>
      <c r="G18" s="9">
        <v>0</v>
      </c>
      <c r="I18" s="9">
        <v>0</v>
      </c>
      <c r="K18" s="9">
        <v>3000000</v>
      </c>
      <c r="M18" s="9">
        <v>16913928420</v>
      </c>
      <c r="O18" s="9">
        <v>14612535000</v>
      </c>
      <c r="Q18" s="28">
        <v>2301393420</v>
      </c>
      <c r="R18" s="28"/>
    </row>
    <row r="19" spans="1:18" ht="21.75" customHeight="1" x14ac:dyDescent="0.2">
      <c r="A19" s="8" t="s">
        <v>131</v>
      </c>
      <c r="C19" s="9">
        <v>0</v>
      </c>
      <c r="E19" s="9">
        <v>0</v>
      </c>
      <c r="G19" s="9">
        <v>0</v>
      </c>
      <c r="I19" s="9">
        <v>0</v>
      </c>
      <c r="K19" s="9">
        <v>28519481</v>
      </c>
      <c r="M19" s="9">
        <v>79211241001</v>
      </c>
      <c r="O19" s="9">
        <v>54609130800</v>
      </c>
      <c r="Q19" s="28">
        <v>24602110201</v>
      </c>
      <c r="R19" s="28"/>
    </row>
    <row r="20" spans="1:18" ht="21.75" customHeight="1" x14ac:dyDescent="0.2">
      <c r="A20" s="8" t="s">
        <v>132</v>
      </c>
      <c r="C20" s="9">
        <v>0</v>
      </c>
      <c r="E20" s="9">
        <v>0</v>
      </c>
      <c r="G20" s="9">
        <v>0</v>
      </c>
      <c r="I20" s="9">
        <v>0</v>
      </c>
      <c r="K20" s="9">
        <v>10000000</v>
      </c>
      <c r="M20" s="9">
        <v>13567596222</v>
      </c>
      <c r="O20" s="9">
        <v>14642356500</v>
      </c>
      <c r="Q20" s="28">
        <v>-1074760278</v>
      </c>
      <c r="R20" s="28"/>
    </row>
    <row r="21" spans="1:18" ht="21.75" customHeight="1" x14ac:dyDescent="0.2">
      <c r="A21" s="8" t="s">
        <v>27</v>
      </c>
      <c r="C21" s="9">
        <v>0</v>
      </c>
      <c r="E21" s="9">
        <v>0</v>
      </c>
      <c r="G21" s="9">
        <v>0</v>
      </c>
      <c r="I21" s="9">
        <v>0</v>
      </c>
      <c r="K21" s="9">
        <v>500000</v>
      </c>
      <c r="M21" s="9">
        <v>9562761116</v>
      </c>
      <c r="O21" s="9">
        <v>6550789485</v>
      </c>
      <c r="Q21" s="28">
        <v>3011971631</v>
      </c>
      <c r="R21" s="28"/>
    </row>
    <row r="22" spans="1:18" ht="21.75" customHeight="1" x14ac:dyDescent="0.2">
      <c r="A22" s="8" t="s">
        <v>133</v>
      </c>
      <c r="C22" s="9">
        <v>0</v>
      </c>
      <c r="E22" s="9">
        <v>0</v>
      </c>
      <c r="G22" s="9">
        <v>0</v>
      </c>
      <c r="I22" s="9">
        <v>0</v>
      </c>
      <c r="K22" s="9">
        <v>12400000</v>
      </c>
      <c r="M22" s="9">
        <v>36970850013</v>
      </c>
      <c r="O22" s="9">
        <v>36017214840</v>
      </c>
      <c r="Q22" s="28">
        <v>953635173</v>
      </c>
      <c r="R22" s="28"/>
    </row>
    <row r="23" spans="1:18" ht="21.75" customHeight="1" x14ac:dyDescent="0.2">
      <c r="A23" s="8" t="s">
        <v>134</v>
      </c>
      <c r="C23" s="9">
        <v>0</v>
      </c>
      <c r="E23" s="9">
        <v>0</v>
      </c>
      <c r="G23" s="9">
        <v>0</v>
      </c>
      <c r="I23" s="9">
        <v>0</v>
      </c>
      <c r="K23" s="9">
        <v>185000</v>
      </c>
      <c r="M23" s="9">
        <v>30918533585</v>
      </c>
      <c r="O23" s="9">
        <v>30347054235</v>
      </c>
      <c r="Q23" s="28">
        <v>571479350</v>
      </c>
      <c r="R23" s="28"/>
    </row>
    <row r="24" spans="1:18" ht="21.75" customHeight="1" x14ac:dyDescent="0.2">
      <c r="A24" s="8" t="s">
        <v>135</v>
      </c>
      <c r="C24" s="9">
        <v>0</v>
      </c>
      <c r="E24" s="9">
        <v>0</v>
      </c>
      <c r="G24" s="9">
        <v>0</v>
      </c>
      <c r="I24" s="9">
        <v>0</v>
      </c>
      <c r="K24" s="9">
        <v>27000000</v>
      </c>
      <c r="M24" s="9">
        <v>40294358496</v>
      </c>
      <c r="O24" s="9">
        <v>40294358496</v>
      </c>
      <c r="Q24" s="28">
        <v>0</v>
      </c>
      <c r="R24" s="28"/>
    </row>
    <row r="25" spans="1:18" ht="21.75" customHeight="1" x14ac:dyDescent="0.2">
      <c r="A25" s="8" t="s">
        <v>19</v>
      </c>
      <c r="C25" s="9">
        <v>0</v>
      </c>
      <c r="E25" s="9">
        <v>0</v>
      </c>
      <c r="G25" s="9">
        <v>0</v>
      </c>
      <c r="I25" s="9">
        <v>0</v>
      </c>
      <c r="K25" s="9">
        <v>1750000</v>
      </c>
      <c r="M25" s="9">
        <v>4773428179</v>
      </c>
      <c r="O25" s="9">
        <v>3976107031</v>
      </c>
      <c r="Q25" s="28">
        <v>797321148</v>
      </c>
      <c r="R25" s="28"/>
    </row>
    <row r="26" spans="1:18" ht="21.75" customHeight="1" x14ac:dyDescent="0.2">
      <c r="A26" s="8" t="s">
        <v>136</v>
      </c>
      <c r="C26" s="9">
        <v>0</v>
      </c>
      <c r="E26" s="9">
        <v>0</v>
      </c>
      <c r="G26" s="9">
        <v>0</v>
      </c>
      <c r="I26" s="9">
        <v>0</v>
      </c>
      <c r="K26" s="9">
        <v>2400000</v>
      </c>
      <c r="M26" s="9">
        <v>84453865644</v>
      </c>
      <c r="O26" s="9">
        <v>61074432000</v>
      </c>
      <c r="Q26" s="28">
        <v>23379433644</v>
      </c>
      <c r="R26" s="28"/>
    </row>
    <row r="27" spans="1:18" ht="21.75" customHeight="1" x14ac:dyDescent="0.2">
      <c r="A27" s="8" t="s">
        <v>28</v>
      </c>
      <c r="C27" s="9">
        <v>0</v>
      </c>
      <c r="E27" s="9">
        <v>0</v>
      </c>
      <c r="G27" s="9">
        <v>0</v>
      </c>
      <c r="I27" s="9">
        <v>0</v>
      </c>
      <c r="K27" s="9">
        <v>1000000</v>
      </c>
      <c r="M27" s="9">
        <v>8002102558</v>
      </c>
      <c r="O27" s="9">
        <v>5685157438</v>
      </c>
      <c r="Q27" s="28">
        <v>2316945120</v>
      </c>
      <c r="R27" s="28"/>
    </row>
    <row r="28" spans="1:18" ht="21.75" customHeight="1" x14ac:dyDescent="0.2">
      <c r="A28" s="8" t="s">
        <v>137</v>
      </c>
      <c r="C28" s="9">
        <v>0</v>
      </c>
      <c r="E28" s="9">
        <v>0</v>
      </c>
      <c r="G28" s="9">
        <v>0</v>
      </c>
      <c r="I28" s="9">
        <v>0</v>
      </c>
      <c r="K28" s="9">
        <v>27000000</v>
      </c>
      <c r="M28" s="9">
        <v>41493635100</v>
      </c>
      <c r="O28" s="9">
        <v>40294358496</v>
      </c>
      <c r="Q28" s="28">
        <v>1199276604</v>
      </c>
      <c r="R28" s="28"/>
    </row>
    <row r="29" spans="1:18" ht="21.75" customHeight="1" x14ac:dyDescent="0.2">
      <c r="A29" s="8" t="s">
        <v>138</v>
      </c>
      <c r="C29" s="9">
        <v>0</v>
      </c>
      <c r="E29" s="9">
        <v>0</v>
      </c>
      <c r="G29" s="9">
        <v>0</v>
      </c>
      <c r="I29" s="9">
        <v>0</v>
      </c>
      <c r="K29" s="9">
        <v>12418268</v>
      </c>
      <c r="M29" s="9">
        <v>34173538391</v>
      </c>
      <c r="O29" s="9">
        <v>31934909263</v>
      </c>
      <c r="Q29" s="28">
        <v>2238629128</v>
      </c>
      <c r="R29" s="28"/>
    </row>
    <row r="30" spans="1:18" ht="21.75" customHeight="1" x14ac:dyDescent="0.2">
      <c r="A30" s="8" t="s">
        <v>40</v>
      </c>
      <c r="C30" s="9">
        <v>0</v>
      </c>
      <c r="E30" s="9">
        <v>0</v>
      </c>
      <c r="G30" s="9">
        <v>0</v>
      </c>
      <c r="I30" s="9">
        <v>0</v>
      </c>
      <c r="K30" s="9">
        <v>1531631</v>
      </c>
      <c r="M30" s="9">
        <v>19856864073</v>
      </c>
      <c r="O30" s="9">
        <v>15621032586</v>
      </c>
      <c r="Q30" s="28">
        <v>4235831487</v>
      </c>
      <c r="R30" s="28"/>
    </row>
    <row r="31" spans="1:18" ht="21.75" customHeight="1" x14ac:dyDescent="0.2">
      <c r="A31" s="8" t="s">
        <v>139</v>
      </c>
      <c r="C31" s="9">
        <v>0</v>
      </c>
      <c r="E31" s="9">
        <v>0</v>
      </c>
      <c r="G31" s="9">
        <v>0</v>
      </c>
      <c r="I31" s="9">
        <v>0</v>
      </c>
      <c r="K31" s="9">
        <v>450000</v>
      </c>
      <c r="M31" s="9">
        <v>4602948558</v>
      </c>
      <c r="O31" s="9">
        <v>3098811168</v>
      </c>
      <c r="Q31" s="28">
        <v>1504137390</v>
      </c>
      <c r="R31" s="28"/>
    </row>
    <row r="32" spans="1:18" ht="21.75" customHeight="1" x14ac:dyDescent="0.2">
      <c r="A32" s="8" t="s">
        <v>140</v>
      </c>
      <c r="C32" s="9">
        <v>0</v>
      </c>
      <c r="E32" s="9">
        <v>0</v>
      </c>
      <c r="G32" s="9">
        <v>0</v>
      </c>
      <c r="I32" s="9">
        <v>0</v>
      </c>
      <c r="K32" s="9">
        <v>1562500</v>
      </c>
      <c r="M32" s="9">
        <v>3333563398</v>
      </c>
      <c r="O32" s="9">
        <v>3437238515</v>
      </c>
      <c r="Q32" s="28">
        <v>-103675117</v>
      </c>
      <c r="R32" s="28"/>
    </row>
    <row r="33" spans="1:18" ht="21.75" customHeight="1" x14ac:dyDescent="0.2">
      <c r="A33" s="8" t="s">
        <v>141</v>
      </c>
      <c r="C33" s="9">
        <v>0</v>
      </c>
      <c r="E33" s="9">
        <v>0</v>
      </c>
      <c r="G33" s="9">
        <v>0</v>
      </c>
      <c r="I33" s="9">
        <v>0</v>
      </c>
      <c r="K33" s="9">
        <v>4000000</v>
      </c>
      <c r="M33" s="9">
        <v>35390317724</v>
      </c>
      <c r="O33" s="9">
        <v>26998398000</v>
      </c>
      <c r="Q33" s="28">
        <v>8391919724</v>
      </c>
      <c r="R33" s="28"/>
    </row>
    <row r="34" spans="1:18" ht="21.75" customHeight="1" x14ac:dyDescent="0.2">
      <c r="A34" s="8" t="s">
        <v>142</v>
      </c>
      <c r="C34" s="9">
        <v>0</v>
      </c>
      <c r="E34" s="9">
        <v>0</v>
      </c>
      <c r="G34" s="9">
        <v>0</v>
      </c>
      <c r="I34" s="9">
        <v>0</v>
      </c>
      <c r="K34" s="9">
        <v>6514</v>
      </c>
      <c r="M34" s="9">
        <v>39737890109</v>
      </c>
      <c r="O34" s="9">
        <v>37791513813</v>
      </c>
      <c r="Q34" s="28">
        <v>1946376296</v>
      </c>
      <c r="R34" s="28"/>
    </row>
    <row r="35" spans="1:18" ht="21.75" customHeight="1" x14ac:dyDescent="0.2">
      <c r="A35" s="8" t="s">
        <v>48</v>
      </c>
      <c r="C35" s="9">
        <v>0</v>
      </c>
      <c r="E35" s="9">
        <v>0</v>
      </c>
      <c r="G35" s="9">
        <v>0</v>
      </c>
      <c r="I35" s="9">
        <v>0</v>
      </c>
      <c r="K35" s="9">
        <v>75068</v>
      </c>
      <c r="M35" s="9">
        <v>1552269907</v>
      </c>
      <c r="O35" s="9">
        <v>1518544354</v>
      </c>
      <c r="Q35" s="28">
        <v>33725553</v>
      </c>
      <c r="R35" s="28"/>
    </row>
    <row r="36" spans="1:18" ht="21.75" customHeight="1" x14ac:dyDescent="0.2">
      <c r="A36" s="8" t="s">
        <v>143</v>
      </c>
      <c r="C36" s="9">
        <v>0</v>
      </c>
      <c r="E36" s="9">
        <v>0</v>
      </c>
      <c r="G36" s="9">
        <v>0</v>
      </c>
      <c r="I36" s="9">
        <v>0</v>
      </c>
      <c r="K36" s="9">
        <v>1700000</v>
      </c>
      <c r="M36" s="9">
        <v>5131054736</v>
      </c>
      <c r="O36" s="9">
        <v>5118129762</v>
      </c>
      <c r="Q36" s="28">
        <v>12924974</v>
      </c>
      <c r="R36" s="28"/>
    </row>
    <row r="37" spans="1:18" ht="21.75" customHeight="1" x14ac:dyDescent="0.2">
      <c r="A37" s="8" t="s">
        <v>144</v>
      </c>
      <c r="C37" s="9">
        <v>0</v>
      </c>
      <c r="E37" s="9">
        <v>0</v>
      </c>
      <c r="G37" s="9">
        <v>0</v>
      </c>
      <c r="I37" s="9">
        <v>0</v>
      </c>
      <c r="K37" s="9">
        <v>16421217</v>
      </c>
      <c r="M37" s="9">
        <v>86188136810</v>
      </c>
      <c r="O37" s="9">
        <v>76443000883</v>
      </c>
      <c r="Q37" s="28">
        <v>9745135927</v>
      </c>
      <c r="R37" s="28"/>
    </row>
    <row r="38" spans="1:18" ht="21.75" customHeight="1" x14ac:dyDescent="0.2">
      <c r="A38" s="8" t="s">
        <v>34</v>
      </c>
      <c r="C38" s="9">
        <v>0</v>
      </c>
      <c r="E38" s="9">
        <v>0</v>
      </c>
      <c r="G38" s="9">
        <v>0</v>
      </c>
      <c r="I38" s="9">
        <v>0</v>
      </c>
      <c r="K38" s="9">
        <v>700000</v>
      </c>
      <c r="M38" s="9">
        <v>12136863033</v>
      </c>
      <c r="O38" s="9">
        <v>11684473123</v>
      </c>
      <c r="Q38" s="28">
        <v>452389910</v>
      </c>
      <c r="R38" s="28"/>
    </row>
    <row r="39" spans="1:18" ht="21.75" customHeight="1" x14ac:dyDescent="0.2">
      <c r="A39" s="8" t="s">
        <v>44</v>
      </c>
      <c r="C39" s="9">
        <v>0</v>
      </c>
      <c r="E39" s="9">
        <v>0</v>
      </c>
      <c r="G39" s="9">
        <v>0</v>
      </c>
      <c r="I39" s="9">
        <v>0</v>
      </c>
      <c r="K39" s="9">
        <v>3000000</v>
      </c>
      <c r="M39" s="9">
        <v>7610446836</v>
      </c>
      <c r="O39" s="9">
        <v>7843054501</v>
      </c>
      <c r="Q39" s="28">
        <v>-232607665</v>
      </c>
      <c r="R39" s="28"/>
    </row>
    <row r="40" spans="1:18" ht="21.75" customHeight="1" x14ac:dyDescent="0.2">
      <c r="A40" s="8" t="s">
        <v>53</v>
      </c>
      <c r="C40" s="9">
        <v>0</v>
      </c>
      <c r="E40" s="9">
        <v>0</v>
      </c>
      <c r="G40" s="9">
        <v>0</v>
      </c>
      <c r="I40" s="9">
        <v>0</v>
      </c>
      <c r="K40" s="9">
        <v>250000</v>
      </c>
      <c r="M40" s="9">
        <v>4651026486</v>
      </c>
      <c r="O40" s="9">
        <v>3328019099</v>
      </c>
      <c r="Q40" s="28">
        <v>1323007387</v>
      </c>
      <c r="R40" s="28"/>
    </row>
    <row r="41" spans="1:18" ht="21.75" customHeight="1" x14ac:dyDescent="0.2">
      <c r="A41" s="8" t="s">
        <v>145</v>
      </c>
      <c r="C41" s="9">
        <v>0</v>
      </c>
      <c r="E41" s="9">
        <v>0</v>
      </c>
      <c r="G41" s="9">
        <v>0</v>
      </c>
      <c r="I41" s="9">
        <v>0</v>
      </c>
      <c r="K41" s="9">
        <v>3000000</v>
      </c>
      <c r="M41" s="9">
        <v>19890940500</v>
      </c>
      <c r="O41" s="9">
        <v>19712011500</v>
      </c>
      <c r="Q41" s="28">
        <v>178929000</v>
      </c>
      <c r="R41" s="28"/>
    </row>
    <row r="42" spans="1:18" ht="21.75" customHeight="1" x14ac:dyDescent="0.2">
      <c r="A42" s="8" t="s">
        <v>146</v>
      </c>
      <c r="C42" s="9">
        <v>0</v>
      </c>
      <c r="E42" s="9">
        <v>0</v>
      </c>
      <c r="G42" s="9">
        <v>0</v>
      </c>
      <c r="I42" s="9">
        <v>0</v>
      </c>
      <c r="K42" s="9">
        <v>45000007</v>
      </c>
      <c r="M42" s="9">
        <v>107962219013</v>
      </c>
      <c r="O42" s="9">
        <v>73674027210</v>
      </c>
      <c r="Q42" s="28">
        <v>34288191803</v>
      </c>
      <c r="R42" s="28"/>
    </row>
    <row r="43" spans="1:18" ht="21.75" customHeight="1" x14ac:dyDescent="0.2">
      <c r="A43" s="8" t="s">
        <v>147</v>
      </c>
      <c r="C43" s="9">
        <v>0</v>
      </c>
      <c r="E43" s="9">
        <v>0</v>
      </c>
      <c r="G43" s="9">
        <v>0</v>
      </c>
      <c r="I43" s="9">
        <v>0</v>
      </c>
      <c r="K43" s="9">
        <v>17000000</v>
      </c>
      <c r="M43" s="9">
        <v>51904744612</v>
      </c>
      <c r="O43" s="9">
        <v>36214235550</v>
      </c>
      <c r="Q43" s="28">
        <v>15690509062</v>
      </c>
      <c r="R43" s="28"/>
    </row>
    <row r="44" spans="1:18" ht="21.75" customHeight="1" x14ac:dyDescent="0.2">
      <c r="A44" s="11" t="s">
        <v>148</v>
      </c>
      <c r="C44" s="13">
        <v>0</v>
      </c>
      <c r="E44" s="13">
        <v>0</v>
      </c>
      <c r="G44" s="13">
        <v>0</v>
      </c>
      <c r="I44" s="13">
        <v>0</v>
      </c>
      <c r="K44" s="13">
        <v>32000000</v>
      </c>
      <c r="M44" s="13">
        <v>76102193729</v>
      </c>
      <c r="O44" s="13">
        <v>53090222400</v>
      </c>
      <c r="Q44" s="30">
        <v>23011971329</v>
      </c>
      <c r="R44" s="30"/>
    </row>
    <row r="45" spans="1:18" ht="21.75" customHeight="1" x14ac:dyDescent="0.2">
      <c r="A45" s="15" t="s">
        <v>55</v>
      </c>
      <c r="C45" s="16">
        <v>4012163</v>
      </c>
      <c r="E45" s="16">
        <v>43269694229</v>
      </c>
      <c r="G45" s="16">
        <v>31184271890</v>
      </c>
      <c r="I45" s="16">
        <v>12085422339</v>
      </c>
      <c r="K45" s="16">
        <v>391035651</v>
      </c>
      <c r="M45" s="16">
        <v>1373572569199</v>
      </c>
      <c r="O45" s="16">
        <v>1100786393182</v>
      </c>
      <c r="Q45" s="34">
        <v>272786176017</v>
      </c>
      <c r="R45" s="34"/>
    </row>
    <row r="52" spans="15:16" ht="18.75" x14ac:dyDescent="0.2">
      <c r="O52" s="28"/>
      <c r="P52" s="28"/>
    </row>
  </sheetData>
  <mergeCells count="47">
    <mergeCell ref="Q43:R43"/>
    <mergeCell ref="Q44:R44"/>
    <mergeCell ref="Q45:R45"/>
    <mergeCell ref="O52:P52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22" t="s">
        <v>192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7.35" customHeight="1" x14ac:dyDescent="0.2"/>
    <row r="7" spans="1:25" ht="14.45" customHeight="1" x14ac:dyDescent="0.2">
      <c r="E7" s="23" t="s">
        <v>118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Y7" s="2" t="s">
        <v>119</v>
      </c>
    </row>
    <row r="8" spans="1:25" ht="29.1" customHeight="1" x14ac:dyDescent="0.2">
      <c r="A8" s="2" t="s">
        <v>193</v>
      </c>
      <c r="C8" s="2" t="s">
        <v>194</v>
      </c>
      <c r="E8" s="19" t="s">
        <v>60</v>
      </c>
      <c r="F8" s="3"/>
      <c r="G8" s="19" t="s">
        <v>13</v>
      </c>
      <c r="H8" s="3"/>
      <c r="I8" s="19" t="s">
        <v>59</v>
      </c>
      <c r="J8" s="3"/>
      <c r="K8" s="19" t="s">
        <v>195</v>
      </c>
      <c r="L8" s="3"/>
      <c r="M8" s="19" t="s">
        <v>196</v>
      </c>
      <c r="N8" s="3"/>
      <c r="O8" s="19" t="s">
        <v>197</v>
      </c>
      <c r="P8" s="3"/>
      <c r="Q8" s="19" t="s">
        <v>198</v>
      </c>
      <c r="R8" s="3"/>
      <c r="S8" s="19" t="s">
        <v>199</v>
      </c>
      <c r="T8" s="3"/>
      <c r="U8" s="19" t="s">
        <v>200</v>
      </c>
      <c r="V8" s="3"/>
      <c r="W8" s="19" t="s">
        <v>201</v>
      </c>
      <c r="Y8" s="19" t="s">
        <v>201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5"/>
  <sheetViews>
    <sheetView rightToLeft="1" topLeftCell="A37" workbookViewId="0">
      <selection sqref="A1:XFD1048576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1" bestFit="1" customWidth="1"/>
    <col min="13" max="13" width="1.28515625" customWidth="1"/>
    <col min="14" max="14" width="12.85546875" bestFit="1" customWidth="1"/>
    <col min="15" max="15" width="1.28515625" customWidth="1"/>
    <col min="16" max="16" width="10.7109375" bestFit="1" customWidth="1"/>
    <col min="17" max="17" width="1.28515625" customWidth="1"/>
    <col min="18" max="18" width="14.8554687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4.45" customHeight="1" x14ac:dyDescent="0.2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4.45" customHeight="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14.45" customHeight="1" x14ac:dyDescent="0.2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5" t="s">
        <v>19</v>
      </c>
      <c r="B9" s="25"/>
      <c r="C9" s="25"/>
      <c r="E9" s="26">
        <v>1750000</v>
      </c>
      <c r="F9" s="26"/>
      <c r="H9" s="6">
        <v>3976107029</v>
      </c>
      <c r="J9" s="6">
        <v>4771688512.5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2699</v>
      </c>
      <c r="X9" s="6">
        <v>3976107029</v>
      </c>
      <c r="Z9" s="6">
        <v>4695146662.5</v>
      </c>
      <c r="AB9" s="7">
        <v>0.14000000000000001</v>
      </c>
    </row>
    <row r="10" spans="1:28" ht="21.75" customHeight="1" x14ac:dyDescent="0.2">
      <c r="A10" s="27" t="s">
        <v>20</v>
      </c>
      <c r="B10" s="27"/>
      <c r="C10" s="27"/>
      <c r="E10" s="28">
        <v>11200000</v>
      </c>
      <c r="F10" s="28"/>
      <c r="H10" s="9">
        <v>142001655017</v>
      </c>
      <c r="J10" s="9">
        <v>219438525600</v>
      </c>
      <c r="L10" s="9">
        <v>0</v>
      </c>
      <c r="N10" s="9">
        <v>0</v>
      </c>
      <c r="P10" s="9">
        <v>0</v>
      </c>
      <c r="R10" s="9">
        <v>0</v>
      </c>
      <c r="T10" s="9">
        <v>11200000</v>
      </c>
      <c r="V10" s="9">
        <v>17710</v>
      </c>
      <c r="X10" s="9">
        <v>142001655017</v>
      </c>
      <c r="Z10" s="9">
        <v>197171805600</v>
      </c>
      <c r="AB10" s="10">
        <v>5.76</v>
      </c>
    </row>
    <row r="11" spans="1:28" ht="21.75" customHeight="1" x14ac:dyDescent="0.2">
      <c r="A11" s="27" t="s">
        <v>21</v>
      </c>
      <c r="B11" s="27"/>
      <c r="C11" s="27"/>
      <c r="E11" s="28">
        <v>915000</v>
      </c>
      <c r="F11" s="28"/>
      <c r="H11" s="9">
        <v>155871032705</v>
      </c>
      <c r="J11" s="9">
        <v>222158991937.5</v>
      </c>
      <c r="L11" s="9">
        <v>0</v>
      </c>
      <c r="N11" s="9">
        <v>0</v>
      </c>
      <c r="P11" s="9">
        <v>0</v>
      </c>
      <c r="R11" s="9">
        <v>0</v>
      </c>
      <c r="T11" s="9">
        <v>915000</v>
      </c>
      <c r="V11" s="9">
        <v>253380</v>
      </c>
      <c r="X11" s="9">
        <v>155871032705</v>
      </c>
      <c r="Z11" s="9">
        <v>230463235935</v>
      </c>
      <c r="AB11" s="10">
        <v>6.74</v>
      </c>
    </row>
    <row r="12" spans="1:28" ht="21.75" customHeight="1" x14ac:dyDescent="0.2">
      <c r="A12" s="27" t="s">
        <v>22</v>
      </c>
      <c r="B12" s="27"/>
      <c r="C12" s="27"/>
      <c r="E12" s="28">
        <v>2342857</v>
      </c>
      <c r="F12" s="28"/>
      <c r="H12" s="9">
        <v>16309119766</v>
      </c>
      <c r="J12" s="9">
        <v>14439285405.27</v>
      </c>
      <c r="L12" s="9">
        <v>0</v>
      </c>
      <c r="N12" s="9">
        <v>0</v>
      </c>
      <c r="P12" s="9">
        <v>0</v>
      </c>
      <c r="R12" s="9">
        <v>0</v>
      </c>
      <c r="T12" s="9">
        <v>2342857</v>
      </c>
      <c r="V12" s="9">
        <v>5330</v>
      </c>
      <c r="X12" s="9">
        <v>16309119766</v>
      </c>
      <c r="Z12" s="9">
        <v>12413127614.5305</v>
      </c>
      <c r="AB12" s="10">
        <v>0.36</v>
      </c>
    </row>
    <row r="13" spans="1:28" ht="21.75" customHeight="1" x14ac:dyDescent="0.2">
      <c r="A13" s="27" t="s">
        <v>23</v>
      </c>
      <c r="B13" s="27"/>
      <c r="C13" s="27"/>
      <c r="E13" s="28">
        <v>100000</v>
      </c>
      <c r="F13" s="28"/>
      <c r="H13" s="9">
        <v>24965646630</v>
      </c>
      <c r="J13" s="9">
        <v>26324432100</v>
      </c>
      <c r="L13" s="9">
        <v>566667</v>
      </c>
      <c r="N13" s="9">
        <v>0</v>
      </c>
      <c r="P13" s="9">
        <v>0</v>
      </c>
      <c r="R13" s="9">
        <v>0</v>
      </c>
      <c r="T13" s="9">
        <v>666667</v>
      </c>
      <c r="V13" s="9">
        <v>44554</v>
      </c>
      <c r="X13" s="9">
        <v>24965646630</v>
      </c>
      <c r="Z13" s="9">
        <v>29525950562.967899</v>
      </c>
      <c r="AB13" s="10">
        <v>0.86</v>
      </c>
    </row>
    <row r="14" spans="1:28" ht="21.75" customHeight="1" x14ac:dyDescent="0.2">
      <c r="A14" s="27" t="s">
        <v>24</v>
      </c>
      <c r="B14" s="27"/>
      <c r="C14" s="27"/>
      <c r="E14" s="28">
        <v>750000</v>
      </c>
      <c r="F14" s="28"/>
      <c r="H14" s="9">
        <v>10021580562</v>
      </c>
      <c r="J14" s="9">
        <v>8812253250</v>
      </c>
      <c r="L14" s="9">
        <v>0</v>
      </c>
      <c r="N14" s="9">
        <v>0</v>
      </c>
      <c r="P14" s="9">
        <v>-264455</v>
      </c>
      <c r="R14" s="9">
        <v>3374114078</v>
      </c>
      <c r="T14" s="9">
        <v>485545</v>
      </c>
      <c r="V14" s="9">
        <v>12730</v>
      </c>
      <c r="X14" s="9">
        <v>6487904444</v>
      </c>
      <c r="Z14" s="9">
        <v>6144210972.2924995</v>
      </c>
      <c r="AB14" s="10">
        <v>0.18</v>
      </c>
    </row>
    <row r="15" spans="1:28" ht="21.75" customHeight="1" x14ac:dyDescent="0.2">
      <c r="A15" s="27" t="s">
        <v>25</v>
      </c>
      <c r="B15" s="27"/>
      <c r="C15" s="27"/>
      <c r="E15" s="28">
        <v>36882525</v>
      </c>
      <c r="F15" s="28"/>
      <c r="H15" s="9">
        <v>190198637301</v>
      </c>
      <c r="J15" s="9">
        <v>207146367965.81299</v>
      </c>
      <c r="L15" s="9">
        <v>0</v>
      </c>
      <c r="N15" s="9">
        <v>0</v>
      </c>
      <c r="P15" s="9">
        <v>0</v>
      </c>
      <c r="R15" s="9">
        <v>0</v>
      </c>
      <c r="T15" s="9">
        <v>36882525</v>
      </c>
      <c r="V15" s="9">
        <v>6770</v>
      </c>
      <c r="X15" s="9">
        <v>190198637301</v>
      </c>
      <c r="Z15" s="9">
        <v>248209010819.21201</v>
      </c>
      <c r="AB15" s="10">
        <v>7.26</v>
      </c>
    </row>
    <row r="16" spans="1:28" ht="21.75" customHeight="1" x14ac:dyDescent="0.2">
      <c r="A16" s="27" t="s">
        <v>26</v>
      </c>
      <c r="B16" s="27"/>
      <c r="C16" s="27"/>
      <c r="E16" s="28">
        <v>18248372</v>
      </c>
      <c r="F16" s="28"/>
      <c r="H16" s="9">
        <v>101539478885</v>
      </c>
      <c r="J16" s="9">
        <v>123531998410.746</v>
      </c>
      <c r="L16" s="9">
        <v>0</v>
      </c>
      <c r="N16" s="9">
        <v>0</v>
      </c>
      <c r="P16" s="9">
        <v>0</v>
      </c>
      <c r="R16" s="9">
        <v>0</v>
      </c>
      <c r="T16" s="9">
        <v>18248372</v>
      </c>
      <c r="V16" s="9">
        <v>6250</v>
      </c>
      <c r="X16" s="9">
        <v>101539478885</v>
      </c>
      <c r="Z16" s="9">
        <v>113373713666.25</v>
      </c>
      <c r="AB16" s="10">
        <v>3.31</v>
      </c>
    </row>
    <row r="17" spans="1:28" ht="21.75" customHeight="1" x14ac:dyDescent="0.2">
      <c r="A17" s="27" t="s">
        <v>27</v>
      </c>
      <c r="B17" s="27"/>
      <c r="C17" s="27"/>
      <c r="E17" s="28">
        <v>3611111</v>
      </c>
      <c r="F17" s="28"/>
      <c r="H17" s="9">
        <v>41068157628</v>
      </c>
      <c r="J17" s="9">
        <v>46449746070.777</v>
      </c>
      <c r="L17" s="9">
        <v>0</v>
      </c>
      <c r="N17" s="9">
        <v>0</v>
      </c>
      <c r="P17" s="9">
        <v>0</v>
      </c>
      <c r="R17" s="9">
        <v>0</v>
      </c>
      <c r="T17" s="9">
        <v>3611111</v>
      </c>
      <c r="V17" s="9">
        <v>11480</v>
      </c>
      <c r="X17" s="9">
        <v>41068157628</v>
      </c>
      <c r="Z17" s="9">
        <v>41208893732.033997</v>
      </c>
      <c r="AB17" s="10">
        <v>1.2</v>
      </c>
    </row>
    <row r="18" spans="1:28" ht="21.75" customHeight="1" x14ac:dyDescent="0.2">
      <c r="A18" s="27" t="s">
        <v>28</v>
      </c>
      <c r="B18" s="27"/>
      <c r="C18" s="27"/>
      <c r="E18" s="28">
        <v>1000000</v>
      </c>
      <c r="F18" s="28"/>
      <c r="H18" s="9">
        <v>5685157442</v>
      </c>
      <c r="J18" s="9">
        <v>6401682000</v>
      </c>
      <c r="L18" s="9">
        <v>0</v>
      </c>
      <c r="N18" s="9">
        <v>0</v>
      </c>
      <c r="P18" s="9">
        <v>0</v>
      </c>
      <c r="R18" s="9">
        <v>0</v>
      </c>
      <c r="T18" s="9">
        <v>1000000</v>
      </c>
      <c r="V18" s="9">
        <v>6430</v>
      </c>
      <c r="X18" s="9">
        <v>5685157442</v>
      </c>
      <c r="Z18" s="9">
        <v>6391741500</v>
      </c>
      <c r="AB18" s="10">
        <v>0.19</v>
      </c>
    </row>
    <row r="19" spans="1:28" ht="21.75" customHeight="1" x14ac:dyDescent="0.2">
      <c r="A19" s="27" t="s">
        <v>29</v>
      </c>
      <c r="B19" s="27"/>
      <c r="C19" s="27"/>
      <c r="E19" s="28">
        <v>2994805</v>
      </c>
      <c r="F19" s="28"/>
      <c r="H19" s="9">
        <v>95210492929</v>
      </c>
      <c r="J19" s="9">
        <v>92197253640.442505</v>
      </c>
      <c r="L19" s="9">
        <v>0</v>
      </c>
      <c r="N19" s="9">
        <v>0</v>
      </c>
      <c r="P19" s="9">
        <v>0</v>
      </c>
      <c r="R19" s="9">
        <v>0</v>
      </c>
      <c r="T19" s="9">
        <v>2994805</v>
      </c>
      <c r="V19" s="9">
        <v>23910</v>
      </c>
      <c r="X19" s="9">
        <v>95210492929</v>
      </c>
      <c r="Z19" s="9">
        <v>71179733114.077499</v>
      </c>
      <c r="AB19" s="10">
        <v>2.08</v>
      </c>
    </row>
    <row r="20" spans="1:28" ht="21.75" customHeight="1" x14ac:dyDescent="0.2">
      <c r="A20" s="27" t="s">
        <v>30</v>
      </c>
      <c r="B20" s="27"/>
      <c r="C20" s="27"/>
      <c r="E20" s="28">
        <v>18881825</v>
      </c>
      <c r="F20" s="28"/>
      <c r="H20" s="9">
        <v>93342945929</v>
      </c>
      <c r="J20" s="9">
        <v>234806171547.03799</v>
      </c>
      <c r="L20" s="9">
        <v>0</v>
      </c>
      <c r="N20" s="9">
        <v>0</v>
      </c>
      <c r="P20" s="9">
        <v>-2059262</v>
      </c>
      <c r="R20" s="9">
        <v>26813101840</v>
      </c>
      <c r="T20" s="9">
        <v>16822563</v>
      </c>
      <c r="V20" s="9">
        <v>12620</v>
      </c>
      <c r="X20" s="9">
        <v>83162913997</v>
      </c>
      <c r="Z20" s="9">
        <v>211037555626.89301</v>
      </c>
      <c r="AB20" s="10">
        <v>6.17</v>
      </c>
    </row>
    <row r="21" spans="1:28" ht="21.75" customHeight="1" x14ac:dyDescent="0.2">
      <c r="A21" s="27" t="s">
        <v>31</v>
      </c>
      <c r="B21" s="27"/>
      <c r="C21" s="27"/>
      <c r="E21" s="28">
        <v>14065343</v>
      </c>
      <c r="F21" s="28"/>
      <c r="H21" s="9">
        <v>74539327325</v>
      </c>
      <c r="J21" s="9">
        <v>88364054601.828003</v>
      </c>
      <c r="L21" s="9">
        <v>0</v>
      </c>
      <c r="N21" s="9">
        <v>0</v>
      </c>
      <c r="P21" s="9">
        <v>0</v>
      </c>
      <c r="R21" s="9">
        <v>0</v>
      </c>
      <c r="T21" s="9">
        <v>14065343</v>
      </c>
      <c r="V21" s="9">
        <v>6570</v>
      </c>
      <c r="X21" s="9">
        <v>74539327325</v>
      </c>
      <c r="Z21" s="9">
        <v>91859468154.115494</v>
      </c>
      <c r="AB21" s="10">
        <v>2.69</v>
      </c>
    </row>
    <row r="22" spans="1:28" ht="21.75" customHeight="1" x14ac:dyDescent="0.2">
      <c r="A22" s="27" t="s">
        <v>32</v>
      </c>
      <c r="B22" s="27"/>
      <c r="C22" s="27"/>
      <c r="E22" s="28">
        <v>1900000</v>
      </c>
      <c r="F22" s="28"/>
      <c r="H22" s="9">
        <v>52524697728</v>
      </c>
      <c r="J22" s="9">
        <v>89467482150</v>
      </c>
      <c r="L22" s="9">
        <v>0</v>
      </c>
      <c r="N22" s="9">
        <v>0</v>
      </c>
      <c r="P22" s="9">
        <v>-188446</v>
      </c>
      <c r="R22" s="9">
        <v>7726536871</v>
      </c>
      <c r="T22" s="9">
        <v>1711554</v>
      </c>
      <c r="V22" s="9">
        <v>40690</v>
      </c>
      <c r="X22" s="9">
        <v>47315187627</v>
      </c>
      <c r="Z22" s="9">
        <v>69228755623.052994</v>
      </c>
      <c r="AB22" s="10">
        <v>2.02</v>
      </c>
    </row>
    <row r="23" spans="1:28" ht="21.75" customHeight="1" x14ac:dyDescent="0.2">
      <c r="A23" s="27" t="s">
        <v>33</v>
      </c>
      <c r="B23" s="27"/>
      <c r="C23" s="27"/>
      <c r="E23" s="28">
        <v>25172000</v>
      </c>
      <c r="F23" s="28"/>
      <c r="H23" s="9">
        <v>142028576418</v>
      </c>
      <c r="J23" s="9">
        <v>158390694378</v>
      </c>
      <c r="L23" s="9">
        <v>0</v>
      </c>
      <c r="N23" s="9">
        <v>0</v>
      </c>
      <c r="P23" s="9">
        <v>0</v>
      </c>
      <c r="R23" s="9">
        <v>0</v>
      </c>
      <c r="T23" s="9">
        <v>25172000</v>
      </c>
      <c r="V23" s="9">
        <v>5280</v>
      </c>
      <c r="X23" s="9">
        <v>142028576418</v>
      </c>
      <c r="Z23" s="9">
        <v>132117356448</v>
      </c>
      <c r="AB23" s="10">
        <v>3.86</v>
      </c>
    </row>
    <row r="24" spans="1:28" ht="21.75" customHeight="1" x14ac:dyDescent="0.2">
      <c r="A24" s="27" t="s">
        <v>34</v>
      </c>
      <c r="B24" s="27"/>
      <c r="C24" s="27"/>
      <c r="E24" s="28">
        <v>6071100</v>
      </c>
      <c r="F24" s="28"/>
      <c r="H24" s="9">
        <v>116867577948</v>
      </c>
      <c r="J24" s="9">
        <v>141640909133.85001</v>
      </c>
      <c r="L24" s="9">
        <v>0</v>
      </c>
      <c r="N24" s="9">
        <v>0</v>
      </c>
      <c r="P24" s="9">
        <v>0</v>
      </c>
      <c r="R24" s="9">
        <v>0</v>
      </c>
      <c r="T24" s="9">
        <v>6071100</v>
      </c>
      <c r="V24" s="9">
        <v>23130</v>
      </c>
      <c r="X24" s="9">
        <v>116867577948</v>
      </c>
      <c r="Z24" s="9">
        <v>139589016969.14999</v>
      </c>
      <c r="AB24" s="10">
        <v>4.08</v>
      </c>
    </row>
    <row r="25" spans="1:28" ht="21.75" customHeight="1" x14ac:dyDescent="0.2">
      <c r="A25" s="27" t="s">
        <v>35</v>
      </c>
      <c r="B25" s="27"/>
      <c r="C25" s="27"/>
      <c r="E25" s="28">
        <v>1290000</v>
      </c>
      <c r="F25" s="28"/>
      <c r="H25" s="9">
        <v>49756136592</v>
      </c>
      <c r="J25" s="9">
        <v>112959965205</v>
      </c>
      <c r="L25" s="9">
        <v>0</v>
      </c>
      <c r="N25" s="9">
        <v>0</v>
      </c>
      <c r="P25" s="9">
        <v>0</v>
      </c>
      <c r="R25" s="9">
        <v>0</v>
      </c>
      <c r="T25" s="9">
        <v>1290000</v>
      </c>
      <c r="V25" s="9">
        <v>83070</v>
      </c>
      <c r="X25" s="9">
        <v>49756136592</v>
      </c>
      <c r="Z25" s="9">
        <v>106522696215</v>
      </c>
      <c r="AB25" s="10">
        <v>3.11</v>
      </c>
    </row>
    <row r="26" spans="1:28" ht="21.75" customHeight="1" x14ac:dyDescent="0.2">
      <c r="A26" s="27" t="s">
        <v>36</v>
      </c>
      <c r="B26" s="27"/>
      <c r="C26" s="27"/>
      <c r="E26" s="28">
        <v>1525737</v>
      </c>
      <c r="F26" s="28"/>
      <c r="H26" s="9">
        <v>98989363425</v>
      </c>
      <c r="J26" s="9">
        <v>148905567350.97299</v>
      </c>
      <c r="L26" s="9">
        <v>0</v>
      </c>
      <c r="N26" s="9">
        <v>0</v>
      </c>
      <c r="P26" s="9">
        <v>0</v>
      </c>
      <c r="R26" s="9">
        <v>0</v>
      </c>
      <c r="T26" s="9">
        <v>1525737</v>
      </c>
      <c r="V26" s="9">
        <v>91090</v>
      </c>
      <c r="X26" s="9">
        <v>98989363425</v>
      </c>
      <c r="Z26" s="9">
        <v>138152455999.186</v>
      </c>
      <c r="AB26" s="10">
        <v>4.04</v>
      </c>
    </row>
    <row r="27" spans="1:28" ht="21.75" customHeight="1" x14ac:dyDescent="0.2">
      <c r="A27" s="27" t="s">
        <v>37</v>
      </c>
      <c r="B27" s="27"/>
      <c r="C27" s="27"/>
      <c r="E27" s="28">
        <v>13300000</v>
      </c>
      <c r="F27" s="28"/>
      <c r="H27" s="9">
        <v>68875988979</v>
      </c>
      <c r="J27" s="9">
        <v>72318131550</v>
      </c>
      <c r="L27" s="9">
        <v>15516667</v>
      </c>
      <c r="N27" s="9">
        <v>0</v>
      </c>
      <c r="P27" s="9">
        <v>0</v>
      </c>
      <c r="R27" s="9">
        <v>0</v>
      </c>
      <c r="T27" s="9">
        <v>28816667</v>
      </c>
      <c r="V27" s="9">
        <v>2423</v>
      </c>
      <c r="X27" s="9">
        <v>68875988979</v>
      </c>
      <c r="Z27" s="9">
        <v>69407338575.361099</v>
      </c>
      <c r="AB27" s="10">
        <v>2.0299999999999998</v>
      </c>
    </row>
    <row r="28" spans="1:28" ht="21.75" customHeight="1" x14ac:dyDescent="0.2">
      <c r="A28" s="27" t="s">
        <v>38</v>
      </c>
      <c r="B28" s="27"/>
      <c r="C28" s="27"/>
      <c r="E28" s="28">
        <v>3000000</v>
      </c>
      <c r="F28" s="28"/>
      <c r="H28" s="9">
        <v>7837109640</v>
      </c>
      <c r="J28" s="9">
        <v>8979253650</v>
      </c>
      <c r="L28" s="9">
        <v>0</v>
      </c>
      <c r="N28" s="9">
        <v>0</v>
      </c>
      <c r="P28" s="9">
        <v>-1500000</v>
      </c>
      <c r="R28" s="9">
        <v>5355941440</v>
      </c>
      <c r="T28" s="9">
        <v>1500000</v>
      </c>
      <c r="V28" s="9">
        <v>3633</v>
      </c>
      <c r="X28" s="9">
        <v>3918554820</v>
      </c>
      <c r="Z28" s="9">
        <v>5417075475</v>
      </c>
      <c r="AB28" s="10">
        <v>0.16</v>
      </c>
    </row>
    <row r="29" spans="1:28" ht="21.75" customHeight="1" x14ac:dyDescent="0.2">
      <c r="A29" s="27" t="s">
        <v>39</v>
      </c>
      <c r="B29" s="27"/>
      <c r="C29" s="27"/>
      <c r="E29" s="28">
        <v>6637688</v>
      </c>
      <c r="F29" s="28"/>
      <c r="H29" s="9">
        <v>38191529283</v>
      </c>
      <c r="J29" s="9">
        <v>49750380923.255997</v>
      </c>
      <c r="L29" s="9">
        <v>0</v>
      </c>
      <c r="N29" s="9">
        <v>0</v>
      </c>
      <c r="P29" s="9">
        <v>0</v>
      </c>
      <c r="R29" s="9">
        <v>0</v>
      </c>
      <c r="T29" s="9">
        <v>6637688</v>
      </c>
      <c r="V29" s="9">
        <v>7650</v>
      </c>
      <c r="X29" s="9">
        <v>38191529283</v>
      </c>
      <c r="Z29" s="9">
        <v>50476182236.459999</v>
      </c>
      <c r="AB29" s="10">
        <v>1.48</v>
      </c>
    </row>
    <row r="30" spans="1:28" ht="21.75" customHeight="1" x14ac:dyDescent="0.2">
      <c r="A30" s="27" t="s">
        <v>40</v>
      </c>
      <c r="B30" s="27"/>
      <c r="C30" s="27"/>
      <c r="E30" s="28">
        <v>4731631</v>
      </c>
      <c r="F30" s="28"/>
      <c r="H30" s="9">
        <v>58007245636</v>
      </c>
      <c r="J30" s="9">
        <v>59922307115.306999</v>
      </c>
      <c r="L30" s="9">
        <v>0</v>
      </c>
      <c r="N30" s="9">
        <v>0</v>
      </c>
      <c r="P30" s="9">
        <v>0</v>
      </c>
      <c r="R30" s="9">
        <v>0</v>
      </c>
      <c r="T30" s="9">
        <v>4731631</v>
      </c>
      <c r="V30" s="9">
        <v>12740</v>
      </c>
      <c r="X30" s="9">
        <v>58007245636</v>
      </c>
      <c r="Z30" s="9">
        <v>59922307115.306999</v>
      </c>
      <c r="AB30" s="10">
        <v>1.75</v>
      </c>
    </row>
    <row r="31" spans="1:28" ht="21.75" customHeight="1" x14ac:dyDescent="0.2">
      <c r="A31" s="27" t="s">
        <v>41</v>
      </c>
      <c r="B31" s="27"/>
      <c r="C31" s="27"/>
      <c r="E31" s="28">
        <v>51000000</v>
      </c>
      <c r="F31" s="28"/>
      <c r="H31" s="9">
        <v>153453488251</v>
      </c>
      <c r="J31" s="9">
        <v>274775301000</v>
      </c>
      <c r="L31" s="9">
        <v>19833333</v>
      </c>
      <c r="N31" s="9">
        <v>0</v>
      </c>
      <c r="P31" s="9">
        <v>0</v>
      </c>
      <c r="R31" s="9">
        <v>0</v>
      </c>
      <c r="T31" s="9">
        <v>70833333</v>
      </c>
      <c r="V31" s="9">
        <v>3866</v>
      </c>
      <c r="X31" s="9">
        <v>153453488251</v>
      </c>
      <c r="Z31" s="9">
        <v>272212307469.00101</v>
      </c>
      <c r="AB31" s="10">
        <v>7.96</v>
      </c>
    </row>
    <row r="32" spans="1:28" ht="21.75" customHeight="1" x14ac:dyDescent="0.2">
      <c r="A32" s="27" t="s">
        <v>42</v>
      </c>
      <c r="B32" s="27"/>
      <c r="C32" s="27"/>
      <c r="E32" s="28">
        <v>4562928</v>
      </c>
      <c r="F32" s="28"/>
      <c r="H32" s="9">
        <v>43642624727</v>
      </c>
      <c r="J32" s="9">
        <v>43543474352.639999</v>
      </c>
      <c r="L32" s="9">
        <v>0</v>
      </c>
      <c r="N32" s="9">
        <v>0</v>
      </c>
      <c r="P32" s="9">
        <v>0</v>
      </c>
      <c r="R32" s="9">
        <v>0</v>
      </c>
      <c r="T32" s="9">
        <v>4562928</v>
      </c>
      <c r="V32" s="9">
        <v>8310</v>
      </c>
      <c r="X32" s="9">
        <v>43642624727</v>
      </c>
      <c r="Z32" s="9">
        <v>37692319986.503998</v>
      </c>
      <c r="AB32" s="10">
        <v>1.1000000000000001</v>
      </c>
    </row>
    <row r="33" spans="1:28" ht="21.75" customHeight="1" x14ac:dyDescent="0.2">
      <c r="A33" s="27" t="s">
        <v>43</v>
      </c>
      <c r="B33" s="27"/>
      <c r="C33" s="27"/>
      <c r="E33" s="28">
        <v>46000000</v>
      </c>
      <c r="F33" s="28"/>
      <c r="H33" s="9">
        <v>73503308475</v>
      </c>
      <c r="J33" s="9">
        <v>78329151900</v>
      </c>
      <c r="L33" s="9">
        <v>0</v>
      </c>
      <c r="N33" s="9">
        <v>0</v>
      </c>
      <c r="P33" s="9">
        <v>0</v>
      </c>
      <c r="R33" s="9">
        <v>0</v>
      </c>
      <c r="T33" s="9">
        <v>46000000</v>
      </c>
      <c r="V33" s="9">
        <v>1338</v>
      </c>
      <c r="X33" s="9">
        <v>73503308475</v>
      </c>
      <c r="Z33" s="9">
        <v>61181789400</v>
      </c>
      <c r="AB33" s="10">
        <v>1.79</v>
      </c>
    </row>
    <row r="34" spans="1:28" ht="21.75" customHeight="1" x14ac:dyDescent="0.2">
      <c r="A34" s="27" t="s">
        <v>44</v>
      </c>
      <c r="B34" s="27"/>
      <c r="C34" s="27"/>
      <c r="E34" s="28">
        <v>31000000</v>
      </c>
      <c r="F34" s="28"/>
      <c r="H34" s="9">
        <v>123884896046</v>
      </c>
      <c r="J34" s="9">
        <v>112384310850</v>
      </c>
      <c r="L34" s="9">
        <v>0</v>
      </c>
      <c r="N34" s="9">
        <v>0</v>
      </c>
      <c r="P34" s="9">
        <v>0</v>
      </c>
      <c r="R34" s="9">
        <v>0</v>
      </c>
      <c r="T34" s="9">
        <v>31000000</v>
      </c>
      <c r="V34" s="9">
        <v>3566</v>
      </c>
      <c r="X34" s="9">
        <v>123884896046</v>
      </c>
      <c r="Z34" s="9">
        <v>109888251300</v>
      </c>
      <c r="AB34" s="10">
        <v>3.21</v>
      </c>
    </row>
    <row r="35" spans="1:28" ht="21.75" customHeight="1" x14ac:dyDescent="0.2">
      <c r="A35" s="27" t="s">
        <v>45</v>
      </c>
      <c r="B35" s="27"/>
      <c r="C35" s="27"/>
      <c r="E35" s="28">
        <v>34817960</v>
      </c>
      <c r="F35" s="28"/>
      <c r="H35" s="9">
        <v>68300088790</v>
      </c>
      <c r="J35" s="9">
        <v>68702424378.93</v>
      </c>
      <c r="L35" s="9">
        <v>0</v>
      </c>
      <c r="N35" s="9">
        <v>0</v>
      </c>
      <c r="P35" s="9">
        <v>0</v>
      </c>
      <c r="R35" s="9">
        <v>0</v>
      </c>
      <c r="T35" s="9">
        <v>34817960</v>
      </c>
      <c r="V35" s="9">
        <v>1875</v>
      </c>
      <c r="X35" s="9">
        <v>68300088790</v>
      </c>
      <c r="Z35" s="9">
        <v>64895237133.75</v>
      </c>
      <c r="AB35" s="10">
        <v>1.9</v>
      </c>
    </row>
    <row r="36" spans="1:28" ht="21.75" customHeight="1" x14ac:dyDescent="0.2">
      <c r="A36" s="27" t="s">
        <v>46</v>
      </c>
      <c r="B36" s="27"/>
      <c r="C36" s="27"/>
      <c r="E36" s="28">
        <v>17070</v>
      </c>
      <c r="F36" s="28"/>
      <c r="H36" s="9">
        <v>80341064918</v>
      </c>
      <c r="J36" s="9">
        <v>151334487087.26401</v>
      </c>
      <c r="L36" s="9">
        <v>0</v>
      </c>
      <c r="N36" s="9">
        <v>0</v>
      </c>
      <c r="P36" s="9">
        <v>0</v>
      </c>
      <c r="R36" s="9">
        <v>0</v>
      </c>
      <c r="T36" s="9">
        <v>17070</v>
      </c>
      <c r="V36" s="9">
        <v>10106670</v>
      </c>
      <c r="X36" s="9">
        <v>80341064918</v>
      </c>
      <c r="Z36" s="9">
        <v>172106806843.44</v>
      </c>
      <c r="AB36" s="10">
        <v>5.03</v>
      </c>
    </row>
    <row r="37" spans="1:28" ht="21.75" customHeight="1" x14ac:dyDescent="0.2">
      <c r="A37" s="27" t="s">
        <v>47</v>
      </c>
      <c r="B37" s="27"/>
      <c r="C37" s="27"/>
      <c r="E37" s="28">
        <v>2800000</v>
      </c>
      <c r="F37" s="28"/>
      <c r="H37" s="9">
        <v>20430942336</v>
      </c>
      <c r="J37" s="9">
        <v>26497396800</v>
      </c>
      <c r="L37" s="9">
        <v>0</v>
      </c>
      <c r="N37" s="9">
        <v>0</v>
      </c>
      <c r="P37" s="9">
        <v>0</v>
      </c>
      <c r="R37" s="9">
        <v>0</v>
      </c>
      <c r="T37" s="9">
        <v>2800000</v>
      </c>
      <c r="V37" s="9">
        <v>9520</v>
      </c>
      <c r="X37" s="9">
        <v>20430942336</v>
      </c>
      <c r="Z37" s="9">
        <v>26497396800</v>
      </c>
      <c r="AB37" s="10">
        <v>0.77</v>
      </c>
    </row>
    <row r="38" spans="1:28" ht="21.75" customHeight="1" x14ac:dyDescent="0.2">
      <c r="A38" s="27" t="s">
        <v>48</v>
      </c>
      <c r="B38" s="27"/>
      <c r="C38" s="27"/>
      <c r="E38" s="28">
        <v>2638762</v>
      </c>
      <c r="F38" s="28"/>
      <c r="H38" s="9">
        <v>29041931544</v>
      </c>
      <c r="J38" s="9">
        <v>44067430950.480003</v>
      </c>
      <c r="L38" s="9">
        <v>0</v>
      </c>
      <c r="N38" s="9">
        <v>0</v>
      </c>
      <c r="P38" s="9">
        <v>0</v>
      </c>
      <c r="R38" s="9">
        <v>0</v>
      </c>
      <c r="T38" s="9">
        <v>2638762</v>
      </c>
      <c r="V38" s="9">
        <v>15790</v>
      </c>
      <c r="X38" s="9">
        <v>29041931544</v>
      </c>
      <c r="Z38" s="9">
        <v>41418138970.719002</v>
      </c>
      <c r="AB38" s="10">
        <v>1.21</v>
      </c>
    </row>
    <row r="39" spans="1:28" ht="21.75" customHeight="1" x14ac:dyDescent="0.2">
      <c r="A39" s="27" t="s">
        <v>49</v>
      </c>
      <c r="B39" s="27"/>
      <c r="C39" s="27"/>
      <c r="E39" s="28">
        <v>26000000</v>
      </c>
      <c r="F39" s="28"/>
      <c r="H39" s="9">
        <v>128586278251</v>
      </c>
      <c r="J39" s="9">
        <v>214774443000</v>
      </c>
      <c r="L39" s="9">
        <v>0</v>
      </c>
      <c r="N39" s="9">
        <v>0</v>
      </c>
      <c r="P39" s="9">
        <v>0</v>
      </c>
      <c r="R39" s="9">
        <v>0</v>
      </c>
      <c r="T39" s="9">
        <v>26000000</v>
      </c>
      <c r="V39" s="9">
        <v>9080</v>
      </c>
      <c r="X39" s="9">
        <v>128586278251</v>
      </c>
      <c r="Z39" s="9">
        <v>234675324000</v>
      </c>
      <c r="AB39" s="10">
        <v>6.86</v>
      </c>
    </row>
    <row r="40" spans="1:28" ht="21.75" customHeight="1" x14ac:dyDescent="0.2">
      <c r="A40" s="27" t="s">
        <v>50</v>
      </c>
      <c r="B40" s="27"/>
      <c r="C40" s="27"/>
      <c r="E40" s="28">
        <v>5524430</v>
      </c>
      <c r="F40" s="28"/>
      <c r="H40" s="9">
        <v>61369594882</v>
      </c>
      <c r="J40" s="9">
        <v>81220167097.785004</v>
      </c>
      <c r="L40" s="9">
        <v>0</v>
      </c>
      <c r="N40" s="9">
        <v>0</v>
      </c>
      <c r="P40" s="9">
        <v>0</v>
      </c>
      <c r="R40" s="9">
        <v>0</v>
      </c>
      <c r="T40" s="9">
        <v>5524430</v>
      </c>
      <c r="V40" s="9">
        <v>13270</v>
      </c>
      <c r="X40" s="9">
        <v>61369594882</v>
      </c>
      <c r="Z40" s="9">
        <v>72872996442.705002</v>
      </c>
      <c r="AB40" s="10">
        <v>2.13</v>
      </c>
    </row>
    <row r="41" spans="1:28" ht="21.75" customHeight="1" x14ac:dyDescent="0.2">
      <c r="A41" s="27" t="s">
        <v>51</v>
      </c>
      <c r="B41" s="27"/>
      <c r="C41" s="27"/>
      <c r="E41" s="28">
        <v>4398461</v>
      </c>
      <c r="F41" s="28"/>
      <c r="H41" s="9">
        <v>45356143453</v>
      </c>
      <c r="J41" s="9">
        <v>49319432971.524002</v>
      </c>
      <c r="L41" s="9">
        <v>0</v>
      </c>
      <c r="N41" s="9">
        <v>0</v>
      </c>
      <c r="P41" s="9">
        <v>0</v>
      </c>
      <c r="R41" s="9">
        <v>0</v>
      </c>
      <c r="T41" s="9">
        <v>4398461</v>
      </c>
      <c r="V41" s="9">
        <v>9170</v>
      </c>
      <c r="X41" s="9">
        <v>45356143453</v>
      </c>
      <c r="Z41" s="9">
        <v>40093900740.148499</v>
      </c>
      <c r="AB41" s="10">
        <v>1.17</v>
      </c>
    </row>
    <row r="42" spans="1:28" ht="21.75" customHeight="1" x14ac:dyDescent="0.2">
      <c r="A42" s="27" t="s">
        <v>52</v>
      </c>
      <c r="B42" s="27"/>
      <c r="C42" s="27"/>
      <c r="E42" s="28">
        <v>13600000</v>
      </c>
      <c r="F42" s="28"/>
      <c r="H42" s="9">
        <v>60534618372</v>
      </c>
      <c r="J42" s="9">
        <v>80032953600</v>
      </c>
      <c r="L42" s="9">
        <v>0</v>
      </c>
      <c r="N42" s="9">
        <v>0</v>
      </c>
      <c r="P42" s="9">
        <v>0</v>
      </c>
      <c r="R42" s="9">
        <v>0</v>
      </c>
      <c r="T42" s="9">
        <v>13600000</v>
      </c>
      <c r="V42" s="9">
        <v>5510</v>
      </c>
      <c r="X42" s="9">
        <v>60534618372</v>
      </c>
      <c r="Z42" s="9">
        <v>74490130800</v>
      </c>
      <c r="AB42" s="10">
        <v>2.1800000000000002</v>
      </c>
    </row>
    <row r="43" spans="1:28" ht="21.75" customHeight="1" x14ac:dyDescent="0.2">
      <c r="A43" s="27" t="s">
        <v>53</v>
      </c>
      <c r="B43" s="27"/>
      <c r="C43" s="27"/>
      <c r="E43" s="28">
        <v>250000</v>
      </c>
      <c r="F43" s="28"/>
      <c r="H43" s="9">
        <v>3328019101</v>
      </c>
      <c r="J43" s="9">
        <v>3916557000</v>
      </c>
      <c r="L43" s="9">
        <v>0</v>
      </c>
      <c r="N43" s="9">
        <v>0</v>
      </c>
      <c r="P43" s="9">
        <v>0</v>
      </c>
      <c r="R43" s="9">
        <v>0</v>
      </c>
      <c r="T43" s="9">
        <v>250000</v>
      </c>
      <c r="V43" s="9">
        <v>14020</v>
      </c>
      <c r="X43" s="9">
        <v>3328019101</v>
      </c>
      <c r="Z43" s="9">
        <v>3484145250</v>
      </c>
      <c r="AB43" s="10">
        <v>0.1</v>
      </c>
    </row>
    <row r="44" spans="1:28" ht="21.75" customHeight="1" x14ac:dyDescent="0.2">
      <c r="A44" s="29" t="s">
        <v>54</v>
      </c>
      <c r="B44" s="29"/>
      <c r="C44" s="29"/>
      <c r="D44" s="12"/>
      <c r="E44" s="28">
        <v>9360000</v>
      </c>
      <c r="F44" s="30"/>
      <c r="H44" s="13">
        <v>46112155830</v>
      </c>
      <c r="J44" s="13">
        <v>95648286240</v>
      </c>
      <c r="L44" s="13">
        <v>0</v>
      </c>
      <c r="N44" s="13">
        <v>0</v>
      </c>
      <c r="P44" s="13">
        <v>0</v>
      </c>
      <c r="R44" s="13">
        <v>0</v>
      </c>
      <c r="T44" s="13">
        <v>9360000</v>
      </c>
      <c r="V44" s="13">
        <v>9180</v>
      </c>
      <c r="X44" s="13">
        <v>46112155830</v>
      </c>
      <c r="Z44" s="13">
        <v>85413547440</v>
      </c>
      <c r="AB44" s="14">
        <v>2.5</v>
      </c>
    </row>
    <row r="45" spans="1:28" ht="21.75" customHeight="1" x14ac:dyDescent="0.2">
      <c r="A45" s="31" t="s">
        <v>55</v>
      </c>
      <c r="B45" s="31"/>
      <c r="C45" s="31"/>
      <c r="D45" s="31"/>
      <c r="F45" s="16">
        <v>408339605</v>
      </c>
      <c r="H45" s="16">
        <v>2525692719773</v>
      </c>
      <c r="J45" s="16">
        <v>3461722959726.9199</v>
      </c>
      <c r="L45" s="16">
        <v>35916667</v>
      </c>
      <c r="N45" s="16">
        <v>0</v>
      </c>
      <c r="P45" s="16">
        <v>-4012163</v>
      </c>
      <c r="R45" s="16">
        <v>43269694229</v>
      </c>
      <c r="T45" s="16">
        <v>440244109</v>
      </c>
      <c r="V45" s="16"/>
      <c r="X45" s="16">
        <v>2502850946802</v>
      </c>
      <c r="Z45" s="16">
        <v>3331429071192.6602</v>
      </c>
      <c r="AB45" s="17">
        <v>97.38</v>
      </c>
    </row>
  </sheetData>
  <mergeCells count="86">
    <mergeCell ref="A44:C44"/>
    <mergeCell ref="E44:F44"/>
    <mergeCell ref="A45:D45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4"/>
  <sheetViews>
    <sheetView rightToLeft="1" tabSelected="1" topLeftCell="A43" workbookViewId="0">
      <selection activeCell="A4" sqref="A1:T1048576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2.140625" bestFit="1" customWidth="1"/>
    <col min="4" max="4" width="1.28515625" customWidth="1"/>
    <col min="5" max="5" width="17.8554687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42578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202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102</v>
      </c>
      <c r="C6" s="23" t="s">
        <v>118</v>
      </c>
      <c r="D6" s="23"/>
      <c r="E6" s="23"/>
      <c r="F6" s="23"/>
      <c r="G6" s="23"/>
      <c r="H6" s="23"/>
      <c r="I6" s="23"/>
      <c r="K6" s="23" t="s">
        <v>119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9" t="s">
        <v>13</v>
      </c>
      <c r="D7" s="3"/>
      <c r="E7" s="19" t="s">
        <v>15</v>
      </c>
      <c r="F7" s="3"/>
      <c r="G7" s="19" t="s">
        <v>190</v>
      </c>
      <c r="H7" s="3"/>
      <c r="I7" s="19" t="s">
        <v>203</v>
      </c>
      <c r="K7" s="19" t="s">
        <v>13</v>
      </c>
      <c r="L7" s="3"/>
      <c r="M7" s="19" t="s">
        <v>15</v>
      </c>
      <c r="N7" s="3"/>
      <c r="O7" s="19" t="s">
        <v>190</v>
      </c>
      <c r="P7" s="3"/>
      <c r="Q7" s="33" t="s">
        <v>203</v>
      </c>
      <c r="R7" s="33"/>
    </row>
    <row r="8" spans="1:18" ht="21.75" customHeight="1" x14ac:dyDescent="0.2">
      <c r="A8" s="5" t="s">
        <v>33</v>
      </c>
      <c r="C8" s="6">
        <v>25172000</v>
      </c>
      <c r="E8" s="6">
        <v>132117356448</v>
      </c>
      <c r="G8" s="6">
        <v>158390694378</v>
      </c>
      <c r="I8" s="6">
        <v>-26273337930</v>
      </c>
      <c r="K8" s="6">
        <v>25172000</v>
      </c>
      <c r="M8" s="6">
        <v>132117356448</v>
      </c>
      <c r="O8" s="6">
        <v>142028576418</v>
      </c>
      <c r="Q8" s="26">
        <v>-9911219970</v>
      </c>
      <c r="R8" s="26"/>
    </row>
    <row r="9" spans="1:18" ht="21.75" customHeight="1" x14ac:dyDescent="0.2">
      <c r="A9" s="8" t="s">
        <v>51</v>
      </c>
      <c r="C9" s="9">
        <v>4398461</v>
      </c>
      <c r="E9" s="9">
        <v>40093900740</v>
      </c>
      <c r="G9" s="9">
        <v>49319432971</v>
      </c>
      <c r="I9" s="9">
        <v>-9225532230</v>
      </c>
      <c r="K9" s="9">
        <v>4398461</v>
      </c>
      <c r="M9" s="9">
        <v>40093900740</v>
      </c>
      <c r="O9" s="9">
        <v>44221382204</v>
      </c>
      <c r="Q9" s="28">
        <v>-4127481463</v>
      </c>
      <c r="R9" s="28"/>
    </row>
    <row r="10" spans="1:18" ht="21.75" customHeight="1" x14ac:dyDescent="0.2">
      <c r="A10" s="8" t="s">
        <v>34</v>
      </c>
      <c r="C10" s="9">
        <v>6071100</v>
      </c>
      <c r="E10" s="9">
        <v>139589016969</v>
      </c>
      <c r="G10" s="9">
        <v>141640909133</v>
      </c>
      <c r="I10" s="9">
        <v>-2051892163</v>
      </c>
      <c r="K10" s="9">
        <v>6071100</v>
      </c>
      <c r="M10" s="9">
        <v>139589016969</v>
      </c>
      <c r="O10" s="9">
        <v>120293921061</v>
      </c>
      <c r="Q10" s="28">
        <v>19295095908</v>
      </c>
      <c r="R10" s="28"/>
    </row>
    <row r="11" spans="1:18" ht="21.75" customHeight="1" x14ac:dyDescent="0.2">
      <c r="A11" s="8" t="s">
        <v>31</v>
      </c>
      <c r="C11" s="9">
        <v>14065343</v>
      </c>
      <c r="E11" s="9">
        <v>91859468154</v>
      </c>
      <c r="G11" s="9">
        <v>88364054601</v>
      </c>
      <c r="I11" s="9">
        <v>3495413553</v>
      </c>
      <c r="K11" s="9">
        <v>14065343</v>
      </c>
      <c r="M11" s="9">
        <v>91859468154</v>
      </c>
      <c r="O11" s="9">
        <v>68491414637</v>
      </c>
      <c r="Q11" s="28">
        <v>23368053517</v>
      </c>
      <c r="R11" s="28"/>
    </row>
    <row r="12" spans="1:18" ht="21.75" customHeight="1" x14ac:dyDescent="0.2">
      <c r="A12" s="8" t="s">
        <v>20</v>
      </c>
      <c r="C12" s="9">
        <v>11200000</v>
      </c>
      <c r="E12" s="9">
        <v>197171805600</v>
      </c>
      <c r="G12" s="9">
        <v>219438525600</v>
      </c>
      <c r="I12" s="9">
        <v>-22266720000</v>
      </c>
      <c r="K12" s="9">
        <v>11200000</v>
      </c>
      <c r="M12" s="9">
        <v>197171805600</v>
      </c>
      <c r="O12" s="9">
        <v>117011613600</v>
      </c>
      <c r="Q12" s="28">
        <v>80160192000</v>
      </c>
      <c r="R12" s="28"/>
    </row>
    <row r="13" spans="1:18" ht="21.75" customHeight="1" x14ac:dyDescent="0.2">
      <c r="A13" s="8" t="s">
        <v>47</v>
      </c>
      <c r="C13" s="9">
        <v>2800000</v>
      </c>
      <c r="E13" s="9">
        <v>26497396800</v>
      </c>
      <c r="G13" s="9">
        <v>26497396800</v>
      </c>
      <c r="I13" s="9">
        <v>0</v>
      </c>
      <c r="K13" s="9">
        <v>2800000</v>
      </c>
      <c r="M13" s="9">
        <v>26497396800</v>
      </c>
      <c r="O13" s="9">
        <v>20430942336</v>
      </c>
      <c r="Q13" s="28">
        <v>6066454464</v>
      </c>
      <c r="R13" s="28"/>
    </row>
    <row r="14" spans="1:18" ht="21.75" customHeight="1" x14ac:dyDescent="0.2">
      <c r="A14" s="8" t="s">
        <v>24</v>
      </c>
      <c r="C14" s="9">
        <v>485545</v>
      </c>
      <c r="E14" s="9">
        <v>6144210972</v>
      </c>
      <c r="G14" s="9">
        <v>5278577132</v>
      </c>
      <c r="I14" s="9">
        <v>865633840</v>
      </c>
      <c r="K14" s="9">
        <v>485545</v>
      </c>
      <c r="M14" s="9">
        <v>6144210972</v>
      </c>
      <c r="O14" s="9">
        <v>6487904444</v>
      </c>
      <c r="Q14" s="28">
        <v>-343693471</v>
      </c>
      <c r="R14" s="28"/>
    </row>
    <row r="15" spans="1:18" ht="21.75" customHeight="1" x14ac:dyDescent="0.2">
      <c r="A15" s="8" t="s">
        <v>42</v>
      </c>
      <c r="C15" s="9">
        <v>4562928</v>
      </c>
      <c r="E15" s="9">
        <v>37692319986</v>
      </c>
      <c r="G15" s="9">
        <v>43543474352</v>
      </c>
      <c r="I15" s="9">
        <v>-5851154365</v>
      </c>
      <c r="K15" s="9">
        <v>4562928</v>
      </c>
      <c r="M15" s="9">
        <v>37692319986</v>
      </c>
      <c r="O15" s="9">
        <v>40563403704</v>
      </c>
      <c r="Q15" s="28">
        <v>-2871083717</v>
      </c>
      <c r="R15" s="28"/>
    </row>
    <row r="16" spans="1:18" ht="21.75" customHeight="1" x14ac:dyDescent="0.2">
      <c r="A16" s="8" t="s">
        <v>52</v>
      </c>
      <c r="C16" s="9">
        <v>13600000</v>
      </c>
      <c r="E16" s="9">
        <v>74490130800</v>
      </c>
      <c r="G16" s="9">
        <v>80032953600</v>
      </c>
      <c r="I16" s="9">
        <v>-5542822800</v>
      </c>
      <c r="K16" s="9">
        <v>13600000</v>
      </c>
      <c r="M16" s="9">
        <v>74490130800</v>
      </c>
      <c r="O16" s="9">
        <v>60791589482</v>
      </c>
      <c r="Q16" s="28">
        <v>13698541318</v>
      </c>
      <c r="R16" s="28"/>
    </row>
    <row r="17" spans="1:18" ht="21.75" customHeight="1" x14ac:dyDescent="0.2">
      <c r="A17" s="8" t="s">
        <v>35</v>
      </c>
      <c r="C17" s="9">
        <v>1290000</v>
      </c>
      <c r="E17" s="9">
        <v>106522696215</v>
      </c>
      <c r="G17" s="9">
        <v>112959965205</v>
      </c>
      <c r="I17" s="9">
        <v>-6437268990</v>
      </c>
      <c r="K17" s="9">
        <v>1290000</v>
      </c>
      <c r="M17" s="9">
        <v>106522696215</v>
      </c>
      <c r="O17" s="9">
        <v>62874468512</v>
      </c>
      <c r="Q17" s="28">
        <v>43648227703</v>
      </c>
      <c r="R17" s="28"/>
    </row>
    <row r="18" spans="1:18" ht="21.75" customHeight="1" x14ac:dyDescent="0.2">
      <c r="A18" s="8" t="s">
        <v>29</v>
      </c>
      <c r="C18" s="9">
        <v>2994805</v>
      </c>
      <c r="E18" s="9">
        <v>71179733114</v>
      </c>
      <c r="G18" s="9">
        <v>92197253640</v>
      </c>
      <c r="I18" s="9">
        <v>-21017520525</v>
      </c>
      <c r="K18" s="9">
        <v>2994805</v>
      </c>
      <c r="M18" s="9">
        <v>71179733114</v>
      </c>
      <c r="O18" s="9">
        <v>95210492929</v>
      </c>
      <c r="Q18" s="28">
        <v>-24030759814</v>
      </c>
      <c r="R18" s="28"/>
    </row>
    <row r="19" spans="1:18" ht="21.75" customHeight="1" x14ac:dyDescent="0.2">
      <c r="A19" s="8" t="s">
        <v>25</v>
      </c>
      <c r="C19" s="9">
        <v>36882525</v>
      </c>
      <c r="E19" s="9">
        <v>248209010819</v>
      </c>
      <c r="G19" s="9">
        <v>207146367965</v>
      </c>
      <c r="I19" s="9">
        <v>41062642854</v>
      </c>
      <c r="K19" s="9">
        <v>36882525</v>
      </c>
      <c r="M19" s="9">
        <v>248209010819</v>
      </c>
      <c r="O19" s="9">
        <v>190198637301</v>
      </c>
      <c r="Q19" s="28">
        <v>58010373518</v>
      </c>
      <c r="R19" s="28"/>
    </row>
    <row r="20" spans="1:18" ht="21.75" customHeight="1" x14ac:dyDescent="0.2">
      <c r="A20" s="8" t="s">
        <v>49</v>
      </c>
      <c r="C20" s="9">
        <v>26000000</v>
      </c>
      <c r="E20" s="9">
        <v>234675324000</v>
      </c>
      <c r="G20" s="9">
        <v>214774443000</v>
      </c>
      <c r="I20" s="9">
        <v>19900881000</v>
      </c>
      <c r="K20" s="9">
        <v>26000000</v>
      </c>
      <c r="M20" s="9">
        <v>234675324000</v>
      </c>
      <c r="O20" s="9">
        <v>148868928000</v>
      </c>
      <c r="Q20" s="28">
        <v>85806396000</v>
      </c>
      <c r="R20" s="28"/>
    </row>
    <row r="21" spans="1:18" ht="21.75" customHeight="1" x14ac:dyDescent="0.2">
      <c r="A21" s="8" t="s">
        <v>142</v>
      </c>
      <c r="C21" s="9">
        <v>17070</v>
      </c>
      <c r="E21" s="9">
        <v>172106806843</v>
      </c>
      <c r="G21" s="9">
        <v>151334487087</v>
      </c>
      <c r="I21" s="9">
        <v>20772319756</v>
      </c>
      <c r="K21" s="9">
        <v>17070</v>
      </c>
      <c r="M21" s="9">
        <v>172106806843</v>
      </c>
      <c r="O21" s="9">
        <v>99037506411</v>
      </c>
      <c r="Q21" s="28">
        <v>73069300432</v>
      </c>
      <c r="R21" s="28"/>
    </row>
    <row r="22" spans="1:18" ht="21.75" customHeight="1" x14ac:dyDescent="0.2">
      <c r="A22" s="8" t="s">
        <v>39</v>
      </c>
      <c r="C22" s="9">
        <v>6637688</v>
      </c>
      <c r="E22" s="9">
        <v>50476182236</v>
      </c>
      <c r="G22" s="9">
        <v>49750380923</v>
      </c>
      <c r="I22" s="9">
        <v>725801313</v>
      </c>
      <c r="K22" s="9">
        <v>6637688</v>
      </c>
      <c r="M22" s="9">
        <v>50476182236</v>
      </c>
      <c r="O22" s="9">
        <v>38191529283</v>
      </c>
      <c r="Q22" s="28">
        <v>12284652953</v>
      </c>
      <c r="R22" s="28"/>
    </row>
    <row r="23" spans="1:18" ht="21.75" customHeight="1" x14ac:dyDescent="0.2">
      <c r="A23" s="8" t="s">
        <v>37</v>
      </c>
      <c r="C23" s="9">
        <v>28816667</v>
      </c>
      <c r="E23" s="9">
        <v>69407338575</v>
      </c>
      <c r="G23" s="9">
        <v>72318131550</v>
      </c>
      <c r="I23" s="9">
        <v>-2910792974</v>
      </c>
      <c r="K23" s="9">
        <v>28816667</v>
      </c>
      <c r="M23" s="9">
        <v>69407338575</v>
      </c>
      <c r="O23" s="9">
        <v>68875988979</v>
      </c>
      <c r="Q23" s="28">
        <v>531349596</v>
      </c>
      <c r="R23" s="28"/>
    </row>
    <row r="24" spans="1:18" ht="21.75" customHeight="1" x14ac:dyDescent="0.2">
      <c r="A24" s="8" t="s">
        <v>43</v>
      </c>
      <c r="C24" s="9">
        <v>46000000</v>
      </c>
      <c r="E24" s="9">
        <v>61181789400</v>
      </c>
      <c r="G24" s="9">
        <v>78329151900</v>
      </c>
      <c r="I24" s="9">
        <v>-17147362500</v>
      </c>
      <c r="K24" s="9">
        <v>46000000</v>
      </c>
      <c r="M24" s="9">
        <v>61181789400</v>
      </c>
      <c r="O24" s="9">
        <v>57203601300</v>
      </c>
      <c r="Q24" s="28">
        <v>3978188100</v>
      </c>
      <c r="R24" s="28"/>
    </row>
    <row r="25" spans="1:18" ht="21.75" customHeight="1" x14ac:dyDescent="0.2">
      <c r="A25" s="8" t="s">
        <v>48</v>
      </c>
      <c r="C25" s="9">
        <v>2638762</v>
      </c>
      <c r="E25" s="9">
        <v>41418138970</v>
      </c>
      <c r="G25" s="9">
        <v>44067430950</v>
      </c>
      <c r="I25" s="9">
        <v>-2649291979</v>
      </c>
      <c r="K25" s="9">
        <v>2638762</v>
      </c>
      <c r="M25" s="9">
        <v>41418138970</v>
      </c>
      <c r="O25" s="9">
        <v>29627014896</v>
      </c>
      <c r="Q25" s="28">
        <v>11791124074</v>
      </c>
      <c r="R25" s="28"/>
    </row>
    <row r="26" spans="1:18" ht="21.75" customHeight="1" x14ac:dyDescent="0.2">
      <c r="A26" s="8" t="s">
        <v>36</v>
      </c>
      <c r="C26" s="9">
        <v>1525737</v>
      </c>
      <c r="E26" s="9">
        <v>138152455999</v>
      </c>
      <c r="G26" s="9">
        <v>148905567350</v>
      </c>
      <c r="I26" s="9">
        <v>-10753111350</v>
      </c>
      <c r="K26" s="9">
        <v>1525737</v>
      </c>
      <c r="M26" s="9">
        <v>138152455999</v>
      </c>
      <c r="O26" s="9">
        <v>96667768881</v>
      </c>
      <c r="Q26" s="28">
        <v>41484687118</v>
      </c>
      <c r="R26" s="28"/>
    </row>
    <row r="27" spans="1:18" ht="21.75" customHeight="1" x14ac:dyDescent="0.2">
      <c r="A27" s="8" t="s">
        <v>32</v>
      </c>
      <c r="C27" s="9">
        <v>1711554</v>
      </c>
      <c r="E27" s="9">
        <v>69228755623</v>
      </c>
      <c r="G27" s="9">
        <v>84207403281</v>
      </c>
      <c r="I27" s="9">
        <v>-14978647657</v>
      </c>
      <c r="K27" s="9">
        <v>1711554</v>
      </c>
      <c r="M27" s="9">
        <v>69228755623</v>
      </c>
      <c r="O27" s="9">
        <v>47774476731</v>
      </c>
      <c r="Q27" s="28">
        <v>21454278892</v>
      </c>
      <c r="R27" s="28"/>
    </row>
    <row r="28" spans="1:18" ht="21.75" customHeight="1" x14ac:dyDescent="0.2">
      <c r="A28" s="8" t="s">
        <v>30</v>
      </c>
      <c r="C28" s="9">
        <v>16822563</v>
      </c>
      <c r="E28" s="9">
        <v>211037555626</v>
      </c>
      <c r="G28" s="9">
        <v>216334209464</v>
      </c>
      <c r="I28" s="9">
        <v>-5296653837</v>
      </c>
      <c r="K28" s="9">
        <v>16822563</v>
      </c>
      <c r="M28" s="9">
        <v>211037555626</v>
      </c>
      <c r="O28" s="9">
        <v>150901510385</v>
      </c>
      <c r="Q28" s="28">
        <v>60136045241</v>
      </c>
      <c r="R28" s="28"/>
    </row>
    <row r="29" spans="1:18" ht="21.75" customHeight="1" x14ac:dyDescent="0.2">
      <c r="A29" s="8" t="s">
        <v>40</v>
      </c>
      <c r="C29" s="9">
        <v>4731631</v>
      </c>
      <c r="E29" s="9">
        <v>59922307115</v>
      </c>
      <c r="G29" s="9">
        <v>59922307115</v>
      </c>
      <c r="I29" s="9">
        <v>0</v>
      </c>
      <c r="K29" s="9">
        <v>4731631</v>
      </c>
      <c r="M29" s="9">
        <v>59922307115</v>
      </c>
      <c r="O29" s="9">
        <v>48257682178</v>
      </c>
      <c r="Q29" s="28">
        <v>11664624937</v>
      </c>
      <c r="R29" s="28"/>
    </row>
    <row r="30" spans="1:18" ht="21.75" customHeight="1" x14ac:dyDescent="0.2">
      <c r="A30" s="8" t="s">
        <v>41</v>
      </c>
      <c r="C30" s="9">
        <v>70833333</v>
      </c>
      <c r="E30" s="9">
        <v>272212307469</v>
      </c>
      <c r="G30" s="9">
        <v>274775301000</v>
      </c>
      <c r="I30" s="9">
        <v>-2562993530</v>
      </c>
      <c r="K30" s="9">
        <v>70833333</v>
      </c>
      <c r="M30" s="9">
        <v>272212307469</v>
      </c>
      <c r="O30" s="9">
        <v>195131020950</v>
      </c>
      <c r="Q30" s="28">
        <v>77081286519</v>
      </c>
      <c r="R30" s="28"/>
    </row>
    <row r="31" spans="1:18" ht="21.75" customHeight="1" x14ac:dyDescent="0.2">
      <c r="A31" s="8" t="s">
        <v>38</v>
      </c>
      <c r="C31" s="9">
        <v>1500000</v>
      </c>
      <c r="E31" s="9">
        <v>5417075475</v>
      </c>
      <c r="G31" s="9">
        <v>5060698830</v>
      </c>
      <c r="I31" s="9">
        <v>356376645</v>
      </c>
      <c r="K31" s="9">
        <v>1500000</v>
      </c>
      <c r="M31" s="9">
        <v>5417075475</v>
      </c>
      <c r="O31" s="9">
        <v>3918554820</v>
      </c>
      <c r="Q31" s="28">
        <v>1498520655</v>
      </c>
      <c r="R31" s="28"/>
    </row>
    <row r="32" spans="1:18" ht="21.75" customHeight="1" x14ac:dyDescent="0.2">
      <c r="A32" s="8" t="s">
        <v>28</v>
      </c>
      <c r="C32" s="9">
        <v>1000000</v>
      </c>
      <c r="E32" s="9">
        <v>6391741500</v>
      </c>
      <c r="G32" s="9">
        <v>6401682000</v>
      </c>
      <c r="I32" s="9">
        <v>-9940500</v>
      </c>
      <c r="K32" s="9">
        <v>1000000</v>
      </c>
      <c r="M32" s="9">
        <v>6391741500</v>
      </c>
      <c r="O32" s="9">
        <v>5685157442</v>
      </c>
      <c r="Q32" s="28">
        <v>706584058</v>
      </c>
      <c r="R32" s="28"/>
    </row>
    <row r="33" spans="1:18" ht="21.75" customHeight="1" x14ac:dyDescent="0.2">
      <c r="A33" s="8" t="s">
        <v>21</v>
      </c>
      <c r="C33" s="9">
        <v>915000</v>
      </c>
      <c r="E33" s="9">
        <v>230463235935</v>
      </c>
      <c r="G33" s="9">
        <v>222158991937</v>
      </c>
      <c r="I33" s="9">
        <v>8304243998</v>
      </c>
      <c r="K33" s="9">
        <v>915000</v>
      </c>
      <c r="M33" s="9">
        <v>230463235935</v>
      </c>
      <c r="O33" s="9">
        <v>186299854866</v>
      </c>
      <c r="Q33" s="28">
        <v>44163381069</v>
      </c>
      <c r="R33" s="28"/>
    </row>
    <row r="34" spans="1:18" ht="21.75" customHeight="1" x14ac:dyDescent="0.2">
      <c r="A34" s="8" t="s">
        <v>26</v>
      </c>
      <c r="C34" s="9">
        <v>18248372</v>
      </c>
      <c r="E34" s="9">
        <v>113373713666</v>
      </c>
      <c r="G34" s="9">
        <v>123531998410</v>
      </c>
      <c r="I34" s="9">
        <v>-10158284743</v>
      </c>
      <c r="K34" s="9">
        <v>18248372</v>
      </c>
      <c r="M34" s="9">
        <v>113373713666</v>
      </c>
      <c r="O34" s="9">
        <v>108074119025</v>
      </c>
      <c r="Q34" s="28">
        <v>5299594641</v>
      </c>
      <c r="R34" s="28"/>
    </row>
    <row r="35" spans="1:18" ht="21.75" customHeight="1" x14ac:dyDescent="0.2">
      <c r="A35" s="8" t="s">
        <v>45</v>
      </c>
      <c r="C35" s="9">
        <v>34817960</v>
      </c>
      <c r="E35" s="9">
        <v>64895237133</v>
      </c>
      <c r="G35" s="9">
        <v>68702424378</v>
      </c>
      <c r="I35" s="9">
        <v>-3807187244</v>
      </c>
      <c r="K35" s="9">
        <v>34817960</v>
      </c>
      <c r="M35" s="9">
        <v>64895237133</v>
      </c>
      <c r="O35" s="9">
        <v>68300088790</v>
      </c>
      <c r="Q35" s="28">
        <v>-3404851656</v>
      </c>
      <c r="R35" s="28"/>
    </row>
    <row r="36" spans="1:18" ht="21.75" customHeight="1" x14ac:dyDescent="0.2">
      <c r="A36" s="8" t="s">
        <v>23</v>
      </c>
      <c r="C36" s="9">
        <v>666667</v>
      </c>
      <c r="E36" s="9">
        <v>29525950562</v>
      </c>
      <c r="G36" s="9">
        <v>26324432100</v>
      </c>
      <c r="I36" s="9">
        <v>3201518462</v>
      </c>
      <c r="K36" s="9">
        <v>666667</v>
      </c>
      <c r="M36" s="9">
        <v>29525950562</v>
      </c>
      <c r="O36" s="9">
        <v>24965646630</v>
      </c>
      <c r="Q36" s="28">
        <v>4560303932</v>
      </c>
      <c r="R36" s="28"/>
    </row>
    <row r="37" spans="1:18" ht="21.75" customHeight="1" x14ac:dyDescent="0.2">
      <c r="A37" s="8" t="s">
        <v>50</v>
      </c>
      <c r="C37" s="9">
        <v>5524430</v>
      </c>
      <c r="E37" s="9">
        <v>72872996442</v>
      </c>
      <c r="G37" s="9">
        <v>81220167097</v>
      </c>
      <c r="I37" s="9">
        <v>-8347170654</v>
      </c>
      <c r="K37" s="9">
        <v>5524430</v>
      </c>
      <c r="M37" s="9">
        <v>72872996442</v>
      </c>
      <c r="O37" s="9">
        <v>67934562987</v>
      </c>
      <c r="Q37" s="28">
        <v>4938433455</v>
      </c>
      <c r="R37" s="28"/>
    </row>
    <row r="38" spans="1:18" ht="21.75" customHeight="1" x14ac:dyDescent="0.2">
      <c r="A38" s="8" t="s">
        <v>54</v>
      </c>
      <c r="C38" s="9">
        <v>9360000</v>
      </c>
      <c r="E38" s="9">
        <v>85413547440</v>
      </c>
      <c r="G38" s="9">
        <v>95648286240</v>
      </c>
      <c r="I38" s="9">
        <v>-10234738800</v>
      </c>
      <c r="K38" s="9">
        <v>9360000</v>
      </c>
      <c r="M38" s="9">
        <v>85413547440</v>
      </c>
      <c r="O38" s="9">
        <v>69037965360</v>
      </c>
      <c r="Q38" s="28">
        <v>16375582080</v>
      </c>
      <c r="R38" s="28"/>
    </row>
    <row r="39" spans="1:18" ht="21.75" customHeight="1" x14ac:dyDescent="0.2">
      <c r="A39" s="8" t="s">
        <v>44</v>
      </c>
      <c r="C39" s="9">
        <v>31000000</v>
      </c>
      <c r="E39" s="9">
        <v>109888251300</v>
      </c>
      <c r="G39" s="9">
        <v>112384310850</v>
      </c>
      <c r="I39" s="9">
        <v>-2496059550</v>
      </c>
      <c r="K39" s="9">
        <v>31000000</v>
      </c>
      <c r="M39" s="9">
        <v>109888251300</v>
      </c>
      <c r="O39" s="9">
        <v>117840343067</v>
      </c>
      <c r="Q39" s="28">
        <v>-7952091767</v>
      </c>
      <c r="R39" s="28"/>
    </row>
    <row r="40" spans="1:18" ht="21.75" customHeight="1" x14ac:dyDescent="0.2">
      <c r="A40" s="8" t="s">
        <v>22</v>
      </c>
      <c r="C40" s="9">
        <v>2342857</v>
      </c>
      <c r="E40" s="9">
        <v>12413127614</v>
      </c>
      <c r="G40" s="9">
        <v>14439285405</v>
      </c>
      <c r="I40" s="9">
        <v>-2026157790</v>
      </c>
      <c r="K40" s="9">
        <v>2342857</v>
      </c>
      <c r="M40" s="9">
        <v>12413127614</v>
      </c>
      <c r="O40" s="9">
        <v>16309119766</v>
      </c>
      <c r="Q40" s="28">
        <v>-3895992151</v>
      </c>
      <c r="R40" s="28"/>
    </row>
    <row r="41" spans="1:18" ht="21.75" customHeight="1" x14ac:dyDescent="0.2">
      <c r="A41" s="8" t="s">
        <v>53</v>
      </c>
      <c r="C41" s="9">
        <v>250000</v>
      </c>
      <c r="E41" s="9">
        <v>3484145250</v>
      </c>
      <c r="G41" s="9">
        <v>3916557000</v>
      </c>
      <c r="I41" s="9">
        <v>-432411750</v>
      </c>
      <c r="K41" s="9">
        <v>250000</v>
      </c>
      <c r="M41" s="9">
        <v>3484145250</v>
      </c>
      <c r="O41" s="9">
        <v>3328019101</v>
      </c>
      <c r="Q41" s="28">
        <v>156126149</v>
      </c>
      <c r="R41" s="28"/>
    </row>
    <row r="42" spans="1:18" ht="21.75" customHeight="1" x14ac:dyDescent="0.2">
      <c r="A42" s="8" t="s">
        <v>27</v>
      </c>
      <c r="C42" s="9">
        <v>3611111</v>
      </c>
      <c r="E42" s="9">
        <v>41208893732</v>
      </c>
      <c r="G42" s="9">
        <v>46449746070</v>
      </c>
      <c r="I42" s="9">
        <v>-5240852337</v>
      </c>
      <c r="K42" s="9">
        <v>3611111</v>
      </c>
      <c r="M42" s="9">
        <v>41208893732</v>
      </c>
      <c r="O42" s="9">
        <v>32753947515</v>
      </c>
      <c r="Q42" s="28">
        <v>8454946217</v>
      </c>
      <c r="R42" s="28"/>
    </row>
    <row r="43" spans="1:18" ht="21.75" customHeight="1" x14ac:dyDescent="0.2">
      <c r="A43" s="11" t="s">
        <v>19</v>
      </c>
      <c r="C43" s="13">
        <v>1750000</v>
      </c>
      <c r="E43" s="13">
        <v>4695146662</v>
      </c>
      <c r="G43" s="13">
        <v>4771688512</v>
      </c>
      <c r="I43" s="13">
        <v>-76541849</v>
      </c>
      <c r="K43" s="13">
        <v>1750000</v>
      </c>
      <c r="M43" s="13">
        <v>4695146662</v>
      </c>
      <c r="O43" s="13">
        <v>3976107029</v>
      </c>
      <c r="Q43" s="30">
        <v>719039633</v>
      </c>
      <c r="R43" s="30"/>
    </row>
    <row r="44" spans="1:18" ht="21.75" customHeight="1" x14ac:dyDescent="0.2">
      <c r="A44" s="15" t="s">
        <v>55</v>
      </c>
      <c r="C44" s="16">
        <v>440244109</v>
      </c>
      <c r="E44" s="16">
        <v>3331429071184</v>
      </c>
      <c r="G44" s="16">
        <v>3430538687826</v>
      </c>
      <c r="I44" s="16">
        <v>-99109616626</v>
      </c>
      <c r="K44" s="16">
        <v>440244109</v>
      </c>
      <c r="M44" s="16">
        <v>3331429071184</v>
      </c>
      <c r="O44" s="16">
        <v>2657564861020</v>
      </c>
      <c r="Q44" s="34">
        <v>673864210170</v>
      </c>
      <c r="R44" s="34"/>
    </row>
  </sheetData>
  <mergeCells count="45">
    <mergeCell ref="Q43:R43"/>
    <mergeCell ref="Q44:R44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0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22" t="s">
        <v>56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</row>
    <row r="6" spans="1:49" ht="14.45" customHeight="1" x14ac:dyDescent="0.2">
      <c r="I6" s="23" t="s">
        <v>7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C6" s="23" t="s">
        <v>9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3" t="s">
        <v>57</v>
      </c>
      <c r="B8" s="23"/>
      <c r="C8" s="23"/>
      <c r="D8" s="23"/>
      <c r="E8" s="23"/>
      <c r="F8" s="23"/>
      <c r="G8" s="23"/>
      <c r="I8" s="23" t="s">
        <v>58</v>
      </c>
      <c r="J8" s="23"/>
      <c r="K8" s="23"/>
      <c r="M8" s="23" t="s">
        <v>59</v>
      </c>
      <c r="N8" s="23"/>
      <c r="O8" s="23"/>
      <c r="Q8" s="23" t="s">
        <v>60</v>
      </c>
      <c r="R8" s="23"/>
      <c r="S8" s="23"/>
      <c r="T8" s="23"/>
      <c r="U8" s="23"/>
      <c r="W8" s="23" t="s">
        <v>61</v>
      </c>
      <c r="X8" s="23"/>
      <c r="Y8" s="23"/>
      <c r="Z8" s="23"/>
      <c r="AA8" s="23"/>
      <c r="AC8" s="23" t="s">
        <v>58</v>
      </c>
      <c r="AD8" s="23"/>
      <c r="AE8" s="23"/>
      <c r="AF8" s="23"/>
      <c r="AG8" s="23"/>
      <c r="AI8" s="23" t="s">
        <v>59</v>
      </c>
      <c r="AJ8" s="23"/>
      <c r="AK8" s="23"/>
      <c r="AM8" s="23" t="s">
        <v>60</v>
      </c>
      <c r="AN8" s="23"/>
      <c r="AO8" s="23"/>
      <c r="AQ8" s="23" t="s">
        <v>61</v>
      </c>
      <c r="AR8" s="23"/>
      <c r="AS8" s="23"/>
    </row>
    <row r="9" spans="1:49" ht="14.45" customHeight="1" x14ac:dyDescent="0.2">
      <c r="A9" s="22" t="s">
        <v>62</v>
      </c>
      <c r="B9" s="32"/>
      <c r="C9" s="32"/>
      <c r="D9" s="32"/>
      <c r="E9" s="32"/>
      <c r="F9" s="32"/>
      <c r="G9" s="32"/>
      <c r="H9" s="22"/>
      <c r="I9" s="32"/>
      <c r="J9" s="32"/>
      <c r="K9" s="32"/>
      <c r="L9" s="22"/>
      <c r="M9" s="32"/>
      <c r="N9" s="32"/>
      <c r="O9" s="32"/>
      <c r="P9" s="22"/>
      <c r="Q9" s="32"/>
      <c r="R9" s="32"/>
      <c r="S9" s="32"/>
      <c r="T9" s="32"/>
      <c r="U9" s="32"/>
      <c r="V9" s="22"/>
      <c r="W9" s="32"/>
      <c r="X9" s="32"/>
      <c r="Y9" s="32"/>
      <c r="Z9" s="32"/>
      <c r="AA9" s="32"/>
      <c r="AB9" s="22"/>
      <c r="AC9" s="32"/>
      <c r="AD9" s="32"/>
      <c r="AE9" s="32"/>
      <c r="AF9" s="32"/>
      <c r="AG9" s="32"/>
      <c r="AH9" s="22"/>
      <c r="AI9" s="32"/>
      <c r="AJ9" s="32"/>
      <c r="AK9" s="32"/>
      <c r="AL9" s="22"/>
      <c r="AM9" s="32"/>
      <c r="AN9" s="32"/>
      <c r="AO9" s="32"/>
      <c r="AP9" s="22"/>
      <c r="AQ9" s="32"/>
      <c r="AR9" s="32"/>
      <c r="AS9" s="32"/>
      <c r="AT9" s="22"/>
      <c r="AU9" s="22"/>
      <c r="AV9" s="22"/>
      <c r="AW9" s="22"/>
    </row>
    <row r="10" spans="1:49" ht="14.45" customHeight="1" x14ac:dyDescent="0.2">
      <c r="C10" s="23" t="s">
        <v>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Y10" s="23" t="s">
        <v>9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49" ht="14.45" customHeight="1" x14ac:dyDescent="0.2">
      <c r="A11" s="2" t="s">
        <v>57</v>
      </c>
      <c r="C11" s="4" t="s">
        <v>63</v>
      </c>
      <c r="D11" s="3"/>
      <c r="E11" s="4" t="s">
        <v>64</v>
      </c>
      <c r="F11" s="3"/>
      <c r="G11" s="24" t="s">
        <v>65</v>
      </c>
      <c r="H11" s="24"/>
      <c r="I11" s="24"/>
      <c r="J11" s="3"/>
      <c r="K11" s="24" t="s">
        <v>66</v>
      </c>
      <c r="L11" s="24"/>
      <c r="M11" s="24"/>
      <c r="N11" s="3"/>
      <c r="O11" s="24" t="s">
        <v>59</v>
      </c>
      <c r="P11" s="24"/>
      <c r="Q11" s="24"/>
      <c r="R11" s="3"/>
      <c r="S11" s="24" t="s">
        <v>60</v>
      </c>
      <c r="T11" s="24"/>
      <c r="U11" s="24"/>
      <c r="V11" s="24"/>
      <c r="W11" s="24"/>
      <c r="Y11" s="24" t="s">
        <v>63</v>
      </c>
      <c r="Z11" s="24"/>
      <c r="AA11" s="24"/>
      <c r="AB11" s="24"/>
      <c r="AC11" s="24"/>
      <c r="AD11" s="3"/>
      <c r="AE11" s="24" t="s">
        <v>64</v>
      </c>
      <c r="AF11" s="24"/>
      <c r="AG11" s="24"/>
      <c r="AH11" s="24"/>
      <c r="AI11" s="24"/>
      <c r="AJ11" s="3"/>
      <c r="AK11" s="24" t="s">
        <v>65</v>
      </c>
      <c r="AL11" s="24"/>
      <c r="AM11" s="24"/>
      <c r="AN11" s="3"/>
      <c r="AO11" s="24" t="s">
        <v>66</v>
      </c>
      <c r="AP11" s="24"/>
      <c r="AQ11" s="24"/>
      <c r="AR11" s="3"/>
      <c r="AS11" s="24" t="s">
        <v>59</v>
      </c>
      <c r="AT11" s="24"/>
      <c r="AU11" s="3"/>
      <c r="AV11" s="4" t="s">
        <v>60</v>
      </c>
    </row>
    <row r="12" spans="1:49" ht="14.45" customHeight="1" x14ac:dyDescent="0.2">
      <c r="A12" s="22" t="s">
        <v>67</v>
      </c>
      <c r="B12" s="22"/>
      <c r="C12" s="32"/>
      <c r="D12" s="22"/>
      <c r="E12" s="32"/>
      <c r="F12" s="22"/>
      <c r="G12" s="32"/>
      <c r="H12" s="32"/>
      <c r="I12" s="32"/>
      <c r="J12" s="22"/>
      <c r="K12" s="32"/>
      <c r="L12" s="32"/>
      <c r="M12" s="32"/>
      <c r="N12" s="22"/>
      <c r="O12" s="32"/>
      <c r="P12" s="32"/>
      <c r="Q12" s="32"/>
      <c r="R12" s="22"/>
      <c r="S12" s="32"/>
      <c r="T12" s="32"/>
      <c r="U12" s="32"/>
      <c r="V12" s="32"/>
      <c r="W12" s="32"/>
      <c r="X12" s="22"/>
      <c r="Y12" s="32"/>
      <c r="Z12" s="32"/>
      <c r="AA12" s="32"/>
      <c r="AB12" s="32"/>
      <c r="AC12" s="32"/>
      <c r="AD12" s="22"/>
      <c r="AE12" s="32"/>
      <c r="AF12" s="32"/>
      <c r="AG12" s="32"/>
      <c r="AH12" s="32"/>
      <c r="AI12" s="32"/>
      <c r="AJ12" s="22"/>
      <c r="AK12" s="32"/>
      <c r="AL12" s="32"/>
      <c r="AM12" s="32"/>
      <c r="AN12" s="22"/>
      <c r="AO12" s="32"/>
      <c r="AP12" s="32"/>
      <c r="AQ12" s="32"/>
      <c r="AR12" s="22"/>
      <c r="AS12" s="32"/>
      <c r="AT12" s="32"/>
      <c r="AU12" s="22"/>
      <c r="AV12" s="32"/>
      <c r="AW12" s="22"/>
    </row>
    <row r="13" spans="1:49" ht="14.45" customHeight="1" x14ac:dyDescent="0.2">
      <c r="C13" s="23" t="s">
        <v>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O13" s="23" t="s">
        <v>9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49" ht="14.45" customHeight="1" x14ac:dyDescent="0.2">
      <c r="A14" s="2" t="s">
        <v>57</v>
      </c>
      <c r="C14" s="4" t="s">
        <v>64</v>
      </c>
      <c r="D14" s="3"/>
      <c r="E14" s="4" t="s">
        <v>66</v>
      </c>
      <c r="F14" s="3"/>
      <c r="G14" s="24" t="s">
        <v>59</v>
      </c>
      <c r="H14" s="24"/>
      <c r="I14" s="24"/>
      <c r="J14" s="3"/>
      <c r="K14" s="24" t="s">
        <v>60</v>
      </c>
      <c r="L14" s="24"/>
      <c r="M14" s="24"/>
      <c r="O14" s="24" t="s">
        <v>64</v>
      </c>
      <c r="P14" s="24"/>
      <c r="Q14" s="24"/>
      <c r="R14" s="24"/>
      <c r="S14" s="24"/>
      <c r="T14" s="3"/>
      <c r="U14" s="24" t="s">
        <v>66</v>
      </c>
      <c r="V14" s="24"/>
      <c r="W14" s="24"/>
      <c r="X14" s="24"/>
      <c r="Y14" s="24"/>
      <c r="Z14" s="3"/>
      <c r="AA14" s="24" t="s">
        <v>59</v>
      </c>
      <c r="AB14" s="24"/>
      <c r="AC14" s="24"/>
      <c r="AD14" s="24"/>
      <c r="AE14" s="24"/>
      <c r="AF14" s="3"/>
      <c r="AG14" s="24" t="s">
        <v>60</v>
      </c>
      <c r="AH14" s="24"/>
      <c r="AI14" s="2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68</v>
      </c>
      <c r="B5" s="22" t="s">
        <v>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45" customHeight="1" x14ac:dyDescent="0.2">
      <c r="E6" s="23" t="s">
        <v>7</v>
      </c>
      <c r="F6" s="23"/>
      <c r="G6" s="23"/>
      <c r="H6" s="23"/>
      <c r="I6" s="23"/>
      <c r="K6" s="23" t="s">
        <v>8</v>
      </c>
      <c r="L6" s="23"/>
      <c r="M6" s="23"/>
      <c r="N6" s="23"/>
      <c r="O6" s="23"/>
      <c r="P6" s="23"/>
      <c r="Q6" s="23"/>
      <c r="S6" s="23" t="s">
        <v>9</v>
      </c>
      <c r="T6" s="23"/>
      <c r="U6" s="23"/>
      <c r="V6" s="23"/>
      <c r="W6" s="23"/>
      <c r="X6" s="23"/>
      <c r="Y6" s="23"/>
      <c r="Z6" s="23"/>
      <c r="AA6" s="23"/>
    </row>
    <row r="7" spans="1:27" ht="14.45" customHeight="1" x14ac:dyDescent="0.2">
      <c r="E7" s="3"/>
      <c r="F7" s="3"/>
      <c r="G7" s="3"/>
      <c r="H7" s="3"/>
      <c r="I7" s="3"/>
      <c r="K7" s="24" t="s">
        <v>70</v>
      </c>
      <c r="L7" s="24"/>
      <c r="M7" s="24"/>
      <c r="N7" s="3"/>
      <c r="O7" s="24" t="s">
        <v>71</v>
      </c>
      <c r="P7" s="24"/>
      <c r="Q7" s="2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3" t="s">
        <v>72</v>
      </c>
      <c r="B8" s="23"/>
      <c r="D8" s="23" t="s">
        <v>73</v>
      </c>
      <c r="E8" s="2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74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75</v>
      </c>
      <c r="B5" s="22" t="s">
        <v>76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14.45" customHeight="1" x14ac:dyDescent="0.2">
      <c r="A6" s="23" t="s">
        <v>77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23"/>
      <c r="S6" s="23"/>
      <c r="T6" s="23"/>
      <c r="V6" s="23" t="s">
        <v>8</v>
      </c>
      <c r="W6" s="23"/>
      <c r="X6" s="23"/>
      <c r="Y6" s="23"/>
      <c r="Z6" s="23"/>
      <c r="AA6" s="23"/>
      <c r="AB6" s="23"/>
      <c r="AD6" s="23" t="s">
        <v>9</v>
      </c>
      <c r="AE6" s="23"/>
      <c r="AF6" s="23"/>
      <c r="AG6" s="23"/>
      <c r="AH6" s="23"/>
      <c r="AI6" s="23"/>
      <c r="AJ6" s="23"/>
      <c r="AK6" s="23"/>
      <c r="AL6" s="2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4" t="s">
        <v>10</v>
      </c>
      <c r="W7" s="24"/>
      <c r="X7" s="24"/>
      <c r="Y7" s="3"/>
      <c r="Z7" s="24" t="s">
        <v>11</v>
      </c>
      <c r="AA7" s="24"/>
      <c r="AB7" s="2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3" t="s">
        <v>78</v>
      </c>
      <c r="B8" s="23"/>
      <c r="D8" s="2" t="s">
        <v>79</v>
      </c>
      <c r="F8" s="2" t="s">
        <v>80</v>
      </c>
      <c r="H8" s="2" t="s">
        <v>81</v>
      </c>
      <c r="J8" s="2" t="s">
        <v>82</v>
      </c>
      <c r="L8" s="2" t="s">
        <v>83</v>
      </c>
      <c r="N8" s="2" t="s">
        <v>61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2" t="s">
        <v>84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4.45" customHeight="1" x14ac:dyDescent="0.2">
      <c r="A5" s="22" t="s">
        <v>85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/>
    <row r="7" spans="1:13" ht="14.45" customHeight="1" x14ac:dyDescent="0.2">
      <c r="C7" s="23" t="s">
        <v>9</v>
      </c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4.45" customHeight="1" x14ac:dyDescent="0.2">
      <c r="A8" s="2" t="s">
        <v>86</v>
      </c>
      <c r="C8" s="4" t="s">
        <v>13</v>
      </c>
      <c r="D8" s="3"/>
      <c r="E8" s="4" t="s">
        <v>87</v>
      </c>
      <c r="F8" s="3"/>
      <c r="G8" s="4" t="s">
        <v>88</v>
      </c>
      <c r="H8" s="3"/>
      <c r="I8" s="4" t="s">
        <v>89</v>
      </c>
      <c r="J8" s="3"/>
      <c r="K8" s="4" t="s">
        <v>90</v>
      </c>
      <c r="L8" s="3"/>
      <c r="M8" s="4" t="s">
        <v>91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1"/>
  <sheetViews>
    <sheetView rightToLeft="1" workbookViewId="0">
      <selection activeCell="D12" sqref="D1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4.85546875" bestFit="1" customWidth="1"/>
    <col min="7" max="7" width="1.28515625" customWidth="1"/>
    <col min="8" max="8" width="14.710937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92</v>
      </c>
      <c r="B5" s="22" t="s">
        <v>93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14.45" customHeight="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3" t="s">
        <v>94</v>
      </c>
      <c r="B8" s="23"/>
      <c r="D8" s="2" t="s">
        <v>95</v>
      </c>
      <c r="F8" s="2" t="s">
        <v>96</v>
      </c>
      <c r="H8" s="2" t="s">
        <v>97</v>
      </c>
      <c r="J8" s="2" t="s">
        <v>95</v>
      </c>
      <c r="L8" s="2" t="s">
        <v>18</v>
      </c>
    </row>
    <row r="9" spans="1:12" ht="21.75" customHeight="1" x14ac:dyDescent="0.2">
      <c r="A9" s="25" t="s">
        <v>204</v>
      </c>
      <c r="B9" s="25"/>
      <c r="D9" s="6">
        <v>1740344744</v>
      </c>
      <c r="E9">
        <v>0</v>
      </c>
      <c r="F9" s="6">
        <v>10847109759</v>
      </c>
      <c r="G9">
        <v>0</v>
      </c>
      <c r="H9" s="6">
        <v>10311054400</v>
      </c>
      <c r="I9">
        <v>0</v>
      </c>
      <c r="J9" s="6">
        <v>2276400103</v>
      </c>
      <c r="K9">
        <v>0</v>
      </c>
      <c r="L9" s="35">
        <v>5.9999999999999995E-4</v>
      </c>
    </row>
    <row r="10" spans="1:12" ht="21.75" customHeight="1" x14ac:dyDescent="0.2">
      <c r="A10" s="27" t="s">
        <v>205</v>
      </c>
      <c r="B10" s="27"/>
      <c r="D10" s="9">
        <v>8150820294</v>
      </c>
      <c r="F10" s="9">
        <v>55377375654</v>
      </c>
      <c r="H10" s="9">
        <v>56217438651</v>
      </c>
      <c r="J10" s="9">
        <v>7310757297</v>
      </c>
      <c r="L10" s="10" t="s">
        <v>98</v>
      </c>
    </row>
    <row r="11" spans="1:12" ht="21.75" customHeight="1" x14ac:dyDescent="0.2">
      <c r="A11" s="31" t="s">
        <v>55</v>
      </c>
      <c r="B11" s="31"/>
      <c r="D11" s="16">
        <f>SUM(D9:D10)</f>
        <v>9891165038</v>
      </c>
      <c r="F11" s="16">
        <v>66224485413</v>
      </c>
      <c r="H11" s="16">
        <v>66528493051</v>
      </c>
      <c r="J11" s="16">
        <v>9587157400</v>
      </c>
      <c r="L11" s="17">
        <v>0</v>
      </c>
    </row>
  </sheetData>
  <mergeCells count="9">
    <mergeCell ref="A11:B11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100</v>
      </c>
      <c r="B5" s="22" t="s">
        <v>101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/>
    <row r="7" spans="1:10" ht="14.45" customHeight="1" x14ac:dyDescent="0.2">
      <c r="A7" s="23" t="s">
        <v>102</v>
      </c>
      <c r="B7" s="23"/>
      <c r="D7" s="2" t="s">
        <v>103</v>
      </c>
      <c r="F7" s="2" t="s">
        <v>95</v>
      </c>
      <c r="H7" s="2" t="s">
        <v>104</v>
      </c>
      <c r="J7" s="2" t="s">
        <v>105</v>
      </c>
    </row>
    <row r="8" spans="1:10" ht="21.75" customHeight="1" x14ac:dyDescent="0.2">
      <c r="A8" s="25" t="s">
        <v>106</v>
      </c>
      <c r="B8" s="25"/>
      <c r="D8" s="5" t="s">
        <v>107</v>
      </c>
      <c r="F8" s="6">
        <v>-49086037109</v>
      </c>
      <c r="H8" s="7">
        <v>99.72</v>
      </c>
      <c r="J8" s="7">
        <v>-1.43</v>
      </c>
    </row>
    <row r="9" spans="1:10" ht="21.75" customHeight="1" x14ac:dyDescent="0.2">
      <c r="A9" s="27" t="s">
        <v>108</v>
      </c>
      <c r="B9" s="27"/>
      <c r="D9" s="8" t="s">
        <v>109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27" t="s">
        <v>110</v>
      </c>
      <c r="B10" s="27"/>
      <c r="D10" s="8" t="s">
        <v>111</v>
      </c>
      <c r="F10" s="9">
        <v>0</v>
      </c>
      <c r="H10" s="10">
        <v>0</v>
      </c>
      <c r="J10" s="10">
        <v>0</v>
      </c>
    </row>
    <row r="11" spans="1:10" ht="21.75" customHeight="1" x14ac:dyDescent="0.2">
      <c r="A11" s="27" t="s">
        <v>112</v>
      </c>
      <c r="B11" s="27"/>
      <c r="D11" s="8" t="s">
        <v>113</v>
      </c>
      <c r="F11" s="9">
        <v>6868794</v>
      </c>
      <c r="H11" s="10">
        <v>-0.01</v>
      </c>
      <c r="J11" s="10">
        <v>0</v>
      </c>
    </row>
    <row r="12" spans="1:10" ht="21.75" customHeight="1" x14ac:dyDescent="0.2">
      <c r="A12" s="29" t="s">
        <v>114</v>
      </c>
      <c r="B12" s="29"/>
      <c r="D12" s="11" t="s">
        <v>115</v>
      </c>
      <c r="F12" s="13">
        <v>2555572937</v>
      </c>
      <c r="H12" s="14">
        <v>-5.19</v>
      </c>
      <c r="J12" s="14">
        <v>7.0000000000000007E-2</v>
      </c>
    </row>
    <row r="13" spans="1:10" ht="21.75" customHeight="1" x14ac:dyDescent="0.2">
      <c r="A13" s="31" t="s">
        <v>55</v>
      </c>
      <c r="B13" s="31"/>
      <c r="D13" s="16"/>
      <c r="F13" s="16">
        <v>-46523595378</v>
      </c>
      <c r="H13" s="17">
        <v>94.52</v>
      </c>
      <c r="J13" s="17">
        <v>-1.36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9"/>
  <sheetViews>
    <sheetView rightToLeft="1" workbookViewId="0"/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116</v>
      </c>
      <c r="B5" s="22" t="s">
        <v>117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4.45" customHeight="1" x14ac:dyDescent="0.2">
      <c r="D6" s="23" t="s">
        <v>118</v>
      </c>
      <c r="E6" s="23"/>
      <c r="F6" s="23"/>
      <c r="G6" s="23"/>
      <c r="H6" s="23"/>
      <c r="I6" s="23"/>
      <c r="J6" s="23"/>
      <c r="K6" s="23"/>
      <c r="L6" s="23"/>
      <c r="N6" s="23" t="s">
        <v>119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 x14ac:dyDescent="0.2">
      <c r="D7" s="3"/>
      <c r="E7" s="3"/>
      <c r="F7" s="3"/>
      <c r="G7" s="3"/>
      <c r="H7" s="3"/>
      <c r="I7" s="3"/>
      <c r="J7" s="24" t="s">
        <v>55</v>
      </c>
      <c r="K7" s="24"/>
      <c r="L7" s="24"/>
      <c r="N7" s="3"/>
      <c r="O7" s="3"/>
      <c r="P7" s="3"/>
      <c r="Q7" s="3"/>
      <c r="R7" s="3"/>
      <c r="S7" s="3"/>
      <c r="T7" s="3"/>
      <c r="U7" s="24" t="s">
        <v>55</v>
      </c>
      <c r="V7" s="24"/>
      <c r="W7" s="24"/>
    </row>
    <row r="8" spans="1:23" ht="14.45" customHeight="1" x14ac:dyDescent="0.2">
      <c r="A8" s="23" t="s">
        <v>120</v>
      </c>
      <c r="B8" s="23"/>
      <c r="D8" s="2" t="s">
        <v>121</v>
      </c>
      <c r="F8" s="2" t="s">
        <v>122</v>
      </c>
      <c r="H8" s="2" t="s">
        <v>123</v>
      </c>
      <c r="J8" s="4" t="s">
        <v>95</v>
      </c>
      <c r="K8" s="3"/>
      <c r="L8" s="4" t="s">
        <v>104</v>
      </c>
      <c r="N8" s="2" t="s">
        <v>121</v>
      </c>
      <c r="P8" s="23" t="s">
        <v>122</v>
      </c>
      <c r="Q8" s="23"/>
      <c r="S8" s="2" t="s">
        <v>123</v>
      </c>
      <c r="U8" s="4" t="s">
        <v>95</v>
      </c>
      <c r="V8" s="3"/>
      <c r="W8" s="4" t="s">
        <v>104</v>
      </c>
    </row>
    <row r="9" spans="1:23" ht="21.75" customHeight="1" x14ac:dyDescent="0.2">
      <c r="A9" s="25" t="s">
        <v>30</v>
      </c>
      <c r="B9" s="25"/>
      <c r="D9" s="6">
        <v>0</v>
      </c>
      <c r="F9" s="6">
        <v>-5296653837</v>
      </c>
      <c r="H9" s="6">
        <v>8341139757</v>
      </c>
      <c r="J9" s="6">
        <v>3044485920</v>
      </c>
      <c r="L9" s="7">
        <v>-6.18</v>
      </c>
      <c r="N9" s="6">
        <v>0</v>
      </c>
      <c r="P9" s="26">
        <v>60136045241</v>
      </c>
      <c r="Q9" s="26"/>
      <c r="S9" s="6">
        <v>26609445910</v>
      </c>
      <c r="U9" s="6">
        <v>86745491151</v>
      </c>
      <c r="W9" s="7">
        <v>8.2100000000000009</v>
      </c>
    </row>
    <row r="10" spans="1:23" ht="21.75" customHeight="1" x14ac:dyDescent="0.2">
      <c r="A10" s="27" t="s">
        <v>38</v>
      </c>
      <c r="B10" s="27"/>
      <c r="D10" s="9">
        <v>0</v>
      </c>
      <c r="F10" s="9">
        <v>356376645</v>
      </c>
      <c r="H10" s="9">
        <v>1437386620</v>
      </c>
      <c r="J10" s="9">
        <v>1793763265</v>
      </c>
      <c r="L10" s="10">
        <v>-3.64</v>
      </c>
      <c r="N10" s="9">
        <v>0</v>
      </c>
      <c r="P10" s="28">
        <v>1498520655</v>
      </c>
      <c r="Q10" s="28"/>
      <c r="S10" s="9">
        <v>1437386620</v>
      </c>
      <c r="U10" s="9">
        <v>2935907275</v>
      </c>
      <c r="W10" s="10">
        <v>0.28000000000000003</v>
      </c>
    </row>
    <row r="11" spans="1:23" ht="21.75" customHeight="1" x14ac:dyDescent="0.2">
      <c r="A11" s="27" t="s">
        <v>24</v>
      </c>
      <c r="B11" s="27"/>
      <c r="D11" s="9">
        <v>0</v>
      </c>
      <c r="F11" s="9">
        <v>865633840</v>
      </c>
      <c r="H11" s="9">
        <v>-159562040</v>
      </c>
      <c r="J11" s="9">
        <v>706071800</v>
      </c>
      <c r="L11" s="10">
        <v>-1.43</v>
      </c>
      <c r="N11" s="9">
        <v>0</v>
      </c>
      <c r="P11" s="28">
        <v>-343693471</v>
      </c>
      <c r="Q11" s="28"/>
      <c r="S11" s="9">
        <v>-159562040</v>
      </c>
      <c r="U11" s="9">
        <v>-503255511</v>
      </c>
      <c r="W11" s="10">
        <v>-0.05</v>
      </c>
    </row>
    <row r="12" spans="1:23" ht="21.75" customHeight="1" x14ac:dyDescent="0.2">
      <c r="A12" s="27" t="s">
        <v>32</v>
      </c>
      <c r="B12" s="27"/>
      <c r="D12" s="9">
        <v>0</v>
      </c>
      <c r="F12" s="9">
        <v>-14978647657</v>
      </c>
      <c r="H12" s="9">
        <v>2466458002</v>
      </c>
      <c r="J12" s="9">
        <v>-12512189655</v>
      </c>
      <c r="L12" s="10">
        <v>25.42</v>
      </c>
      <c r="N12" s="9">
        <v>0</v>
      </c>
      <c r="P12" s="28">
        <v>21454278892</v>
      </c>
      <c r="Q12" s="28"/>
      <c r="S12" s="9">
        <v>2466458002</v>
      </c>
      <c r="U12" s="9">
        <v>23920736894</v>
      </c>
      <c r="W12" s="10">
        <v>2.2599999999999998</v>
      </c>
    </row>
    <row r="13" spans="1:23" ht="21.75" customHeight="1" x14ac:dyDescent="0.2">
      <c r="A13" s="27" t="s">
        <v>124</v>
      </c>
      <c r="B13" s="27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28">
        <v>0</v>
      </c>
      <c r="Q13" s="28"/>
      <c r="S13" s="9">
        <v>3120323065</v>
      </c>
      <c r="U13" s="9">
        <v>3120323065</v>
      </c>
      <c r="W13" s="10">
        <v>0.3</v>
      </c>
    </row>
    <row r="14" spans="1:23" ht="21.75" customHeight="1" x14ac:dyDescent="0.2">
      <c r="A14" s="27" t="s">
        <v>125</v>
      </c>
      <c r="B14" s="27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28">
        <v>0</v>
      </c>
      <c r="Q14" s="28"/>
      <c r="S14" s="9">
        <v>3298761857</v>
      </c>
      <c r="U14" s="9">
        <v>3298761857</v>
      </c>
      <c r="W14" s="10">
        <v>0.31</v>
      </c>
    </row>
    <row r="15" spans="1:23" ht="21.75" customHeight="1" x14ac:dyDescent="0.2">
      <c r="A15" s="27" t="s">
        <v>126</v>
      </c>
      <c r="B15" s="27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8">
        <v>0</v>
      </c>
      <c r="Q15" s="28"/>
      <c r="S15" s="9">
        <v>62328280612</v>
      </c>
      <c r="U15" s="9">
        <v>62328280612</v>
      </c>
      <c r="W15" s="10">
        <v>5.9</v>
      </c>
    </row>
    <row r="16" spans="1:23" ht="21.75" customHeight="1" x14ac:dyDescent="0.2">
      <c r="A16" s="27" t="s">
        <v>127</v>
      </c>
      <c r="B16" s="27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8">
        <v>0</v>
      </c>
      <c r="Q16" s="28"/>
      <c r="S16" s="9">
        <v>10365702171</v>
      </c>
      <c r="U16" s="9">
        <v>10365702171</v>
      </c>
      <c r="W16" s="10">
        <v>0.98</v>
      </c>
    </row>
    <row r="17" spans="1:23" ht="21.75" customHeight="1" x14ac:dyDescent="0.2">
      <c r="A17" s="27" t="s">
        <v>128</v>
      </c>
      <c r="B17" s="27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8">
        <v>0</v>
      </c>
      <c r="Q17" s="28"/>
      <c r="S17" s="9">
        <v>2543177619</v>
      </c>
      <c r="U17" s="9">
        <v>2543177619</v>
      </c>
      <c r="W17" s="10">
        <v>0.24</v>
      </c>
    </row>
    <row r="18" spans="1:23" ht="21.75" customHeight="1" x14ac:dyDescent="0.2">
      <c r="A18" s="27" t="s">
        <v>129</v>
      </c>
      <c r="B18" s="27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8">
        <v>0</v>
      </c>
      <c r="Q18" s="28"/>
      <c r="S18" s="9">
        <v>0</v>
      </c>
      <c r="U18" s="9">
        <v>0</v>
      </c>
      <c r="W18" s="10">
        <v>0</v>
      </c>
    </row>
    <row r="19" spans="1:23" ht="21.75" customHeight="1" x14ac:dyDescent="0.2">
      <c r="A19" s="27" t="s">
        <v>130</v>
      </c>
      <c r="B19" s="27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28">
        <v>0</v>
      </c>
      <c r="Q19" s="28"/>
      <c r="S19" s="9">
        <v>2301393420</v>
      </c>
      <c r="U19" s="9">
        <v>2301393420</v>
      </c>
      <c r="W19" s="10">
        <v>0.22</v>
      </c>
    </row>
    <row r="20" spans="1:23" ht="21.75" customHeight="1" x14ac:dyDescent="0.2">
      <c r="A20" s="27" t="s">
        <v>131</v>
      </c>
      <c r="B20" s="27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28">
        <v>0</v>
      </c>
      <c r="Q20" s="28"/>
      <c r="S20" s="9">
        <v>24602110201</v>
      </c>
      <c r="U20" s="9">
        <v>24602110201</v>
      </c>
      <c r="W20" s="10">
        <v>2.33</v>
      </c>
    </row>
    <row r="21" spans="1:23" ht="21.75" customHeight="1" x14ac:dyDescent="0.2">
      <c r="A21" s="27" t="s">
        <v>132</v>
      </c>
      <c r="B21" s="27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8">
        <v>0</v>
      </c>
      <c r="Q21" s="28"/>
      <c r="S21" s="9">
        <v>-1074760278</v>
      </c>
      <c r="U21" s="9">
        <v>-1074760278</v>
      </c>
      <c r="W21" s="10">
        <v>-0.1</v>
      </c>
    </row>
    <row r="22" spans="1:23" ht="21.75" customHeight="1" x14ac:dyDescent="0.2">
      <c r="A22" s="27" t="s">
        <v>27</v>
      </c>
      <c r="B22" s="27"/>
      <c r="D22" s="9">
        <v>0</v>
      </c>
      <c r="F22" s="9">
        <v>-5240852337</v>
      </c>
      <c r="H22" s="9">
        <v>0</v>
      </c>
      <c r="J22" s="9">
        <v>-5240852337</v>
      </c>
      <c r="L22" s="10">
        <v>10.65</v>
      </c>
      <c r="N22" s="9">
        <v>0</v>
      </c>
      <c r="P22" s="28">
        <v>8454946217</v>
      </c>
      <c r="Q22" s="28"/>
      <c r="S22" s="9">
        <v>3011971631</v>
      </c>
      <c r="U22" s="9">
        <v>11466917848</v>
      </c>
      <c r="W22" s="10">
        <v>1.0900000000000001</v>
      </c>
    </row>
    <row r="23" spans="1:23" ht="21.75" customHeight="1" x14ac:dyDescent="0.2">
      <c r="A23" s="27" t="s">
        <v>133</v>
      </c>
      <c r="B23" s="27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28">
        <v>0</v>
      </c>
      <c r="Q23" s="28"/>
      <c r="S23" s="9">
        <v>953635173</v>
      </c>
      <c r="U23" s="9">
        <v>953635173</v>
      </c>
      <c r="W23" s="10">
        <v>0.09</v>
      </c>
    </row>
    <row r="24" spans="1:23" ht="21.75" customHeight="1" x14ac:dyDescent="0.2">
      <c r="A24" s="27" t="s">
        <v>134</v>
      </c>
      <c r="B24" s="27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28">
        <v>0</v>
      </c>
      <c r="Q24" s="28"/>
      <c r="S24" s="9">
        <v>571479350</v>
      </c>
      <c r="U24" s="9">
        <v>571479350</v>
      </c>
      <c r="W24" s="10">
        <v>0.05</v>
      </c>
    </row>
    <row r="25" spans="1:23" ht="21.75" customHeight="1" x14ac:dyDescent="0.2">
      <c r="A25" s="27" t="s">
        <v>135</v>
      </c>
      <c r="B25" s="27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8">
        <v>0</v>
      </c>
      <c r="Q25" s="28"/>
      <c r="S25" s="9">
        <v>0</v>
      </c>
      <c r="U25" s="9">
        <v>0</v>
      </c>
      <c r="W25" s="10">
        <v>0</v>
      </c>
    </row>
    <row r="26" spans="1:23" ht="21.75" customHeight="1" x14ac:dyDescent="0.2">
      <c r="A26" s="27" t="s">
        <v>19</v>
      </c>
      <c r="B26" s="27"/>
      <c r="D26" s="9">
        <v>0</v>
      </c>
      <c r="F26" s="9">
        <v>-76541849</v>
      </c>
      <c r="H26" s="9">
        <v>0</v>
      </c>
      <c r="J26" s="9">
        <v>-76541849</v>
      </c>
      <c r="L26" s="10">
        <v>0.16</v>
      </c>
      <c r="N26" s="9">
        <v>0</v>
      </c>
      <c r="P26" s="28">
        <v>719039633</v>
      </c>
      <c r="Q26" s="28"/>
      <c r="S26" s="9">
        <v>797321148</v>
      </c>
      <c r="U26" s="9">
        <v>1516360781</v>
      </c>
      <c r="W26" s="10">
        <v>0.14000000000000001</v>
      </c>
    </row>
    <row r="27" spans="1:23" ht="21.75" customHeight="1" x14ac:dyDescent="0.2">
      <c r="A27" s="27" t="s">
        <v>136</v>
      </c>
      <c r="B27" s="27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8">
        <v>0</v>
      </c>
      <c r="Q27" s="28"/>
      <c r="S27" s="9">
        <v>23379433644</v>
      </c>
      <c r="U27" s="9">
        <v>23379433644</v>
      </c>
      <c r="W27" s="10">
        <v>2.21</v>
      </c>
    </row>
    <row r="28" spans="1:23" ht="21.75" customHeight="1" x14ac:dyDescent="0.2">
      <c r="A28" s="27" t="s">
        <v>28</v>
      </c>
      <c r="B28" s="27"/>
      <c r="D28" s="9">
        <v>0</v>
      </c>
      <c r="F28" s="9">
        <v>-9940500</v>
      </c>
      <c r="H28" s="9">
        <v>0</v>
      </c>
      <c r="J28" s="9">
        <v>-9940500</v>
      </c>
      <c r="L28" s="10">
        <v>0.02</v>
      </c>
      <c r="N28" s="9">
        <v>0</v>
      </c>
      <c r="P28" s="28">
        <v>706584058</v>
      </c>
      <c r="Q28" s="28"/>
      <c r="S28" s="9">
        <v>2316945120</v>
      </c>
      <c r="U28" s="9">
        <v>3023529178</v>
      </c>
      <c r="W28" s="10">
        <v>0.28999999999999998</v>
      </c>
    </row>
    <row r="29" spans="1:23" ht="21.75" customHeight="1" x14ac:dyDescent="0.2">
      <c r="A29" s="27" t="s">
        <v>137</v>
      </c>
      <c r="B29" s="27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8">
        <v>0</v>
      </c>
      <c r="Q29" s="28"/>
      <c r="S29" s="9">
        <v>1199276604</v>
      </c>
      <c r="U29" s="9">
        <v>1199276604</v>
      </c>
      <c r="W29" s="10">
        <v>0.11</v>
      </c>
    </row>
    <row r="30" spans="1:23" ht="21.75" customHeight="1" x14ac:dyDescent="0.2">
      <c r="A30" s="27" t="s">
        <v>138</v>
      </c>
      <c r="B30" s="27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8">
        <v>0</v>
      </c>
      <c r="Q30" s="28"/>
      <c r="S30" s="9">
        <v>2238629128</v>
      </c>
      <c r="U30" s="9">
        <v>2238629128</v>
      </c>
      <c r="W30" s="10">
        <v>0.21</v>
      </c>
    </row>
    <row r="31" spans="1:23" ht="21.75" customHeight="1" x14ac:dyDescent="0.2">
      <c r="A31" s="27" t="s">
        <v>40</v>
      </c>
      <c r="B31" s="27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8">
        <v>11664624937</v>
      </c>
      <c r="Q31" s="28"/>
      <c r="S31" s="9">
        <v>4235831487</v>
      </c>
      <c r="U31" s="9">
        <v>15900456424</v>
      </c>
      <c r="W31" s="10">
        <v>1.51</v>
      </c>
    </row>
    <row r="32" spans="1:23" ht="21.75" customHeight="1" x14ac:dyDescent="0.2">
      <c r="A32" s="27" t="s">
        <v>139</v>
      </c>
      <c r="B32" s="27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8">
        <v>0</v>
      </c>
      <c r="Q32" s="28"/>
      <c r="S32" s="9">
        <v>1504137390</v>
      </c>
      <c r="U32" s="9">
        <v>1504137390</v>
      </c>
      <c r="W32" s="10">
        <v>0.14000000000000001</v>
      </c>
    </row>
    <row r="33" spans="1:23" ht="21.75" customHeight="1" x14ac:dyDescent="0.2">
      <c r="A33" s="27" t="s">
        <v>140</v>
      </c>
      <c r="B33" s="27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28">
        <v>0</v>
      </c>
      <c r="Q33" s="28"/>
      <c r="S33" s="9">
        <v>-103675117</v>
      </c>
      <c r="U33" s="9">
        <v>-103675117</v>
      </c>
      <c r="W33" s="10">
        <v>-0.01</v>
      </c>
    </row>
    <row r="34" spans="1:23" ht="21.75" customHeight="1" x14ac:dyDescent="0.2">
      <c r="A34" s="27" t="s">
        <v>141</v>
      </c>
      <c r="B34" s="27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8">
        <v>0</v>
      </c>
      <c r="Q34" s="28"/>
      <c r="S34" s="9">
        <v>8391919724</v>
      </c>
      <c r="U34" s="9">
        <v>8391919724</v>
      </c>
      <c r="W34" s="10">
        <v>0.79</v>
      </c>
    </row>
    <row r="35" spans="1:23" ht="21.75" customHeight="1" x14ac:dyDescent="0.2">
      <c r="A35" s="27" t="s">
        <v>142</v>
      </c>
      <c r="B35" s="27"/>
      <c r="D35" s="9">
        <v>0</v>
      </c>
      <c r="F35" s="9">
        <v>20772319756</v>
      </c>
      <c r="H35" s="9">
        <v>0</v>
      </c>
      <c r="J35" s="9">
        <v>20772319756</v>
      </c>
      <c r="L35" s="10">
        <v>-42.2</v>
      </c>
      <c r="N35" s="9">
        <v>0</v>
      </c>
      <c r="P35" s="28">
        <v>73069300432</v>
      </c>
      <c r="Q35" s="28"/>
      <c r="S35" s="9">
        <v>1946376296</v>
      </c>
      <c r="U35" s="9">
        <v>75015676728</v>
      </c>
      <c r="W35" s="10">
        <v>7.1</v>
      </c>
    </row>
    <row r="36" spans="1:23" ht="21.75" customHeight="1" x14ac:dyDescent="0.2">
      <c r="A36" s="27" t="s">
        <v>48</v>
      </c>
      <c r="B36" s="27"/>
      <c r="D36" s="9">
        <v>0</v>
      </c>
      <c r="F36" s="9">
        <v>-2649291979</v>
      </c>
      <c r="H36" s="9">
        <v>0</v>
      </c>
      <c r="J36" s="9">
        <v>-2649291979</v>
      </c>
      <c r="L36" s="10">
        <v>5.38</v>
      </c>
      <c r="N36" s="9">
        <v>0</v>
      </c>
      <c r="P36" s="28">
        <v>11791124074</v>
      </c>
      <c r="Q36" s="28"/>
      <c r="S36" s="9">
        <v>33725553</v>
      </c>
      <c r="U36" s="9">
        <v>11824849627</v>
      </c>
      <c r="W36" s="10">
        <v>1.1200000000000001</v>
      </c>
    </row>
    <row r="37" spans="1:23" ht="21.75" customHeight="1" x14ac:dyDescent="0.2">
      <c r="A37" s="27" t="s">
        <v>143</v>
      </c>
      <c r="B37" s="27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28">
        <v>0</v>
      </c>
      <c r="Q37" s="28"/>
      <c r="S37" s="9">
        <v>12924974</v>
      </c>
      <c r="U37" s="9">
        <v>12924974</v>
      </c>
      <c r="W37" s="10">
        <v>0</v>
      </c>
    </row>
    <row r="38" spans="1:23" ht="21.75" customHeight="1" x14ac:dyDescent="0.2">
      <c r="A38" s="27" t="s">
        <v>144</v>
      </c>
      <c r="B38" s="27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28">
        <v>0</v>
      </c>
      <c r="Q38" s="28"/>
      <c r="S38" s="9">
        <v>9745135927</v>
      </c>
      <c r="U38" s="9">
        <v>9745135927</v>
      </c>
      <c r="W38" s="10">
        <v>0.92</v>
      </c>
    </row>
    <row r="39" spans="1:23" ht="21.75" customHeight="1" x14ac:dyDescent="0.2">
      <c r="A39" s="27" t="s">
        <v>34</v>
      </c>
      <c r="B39" s="27"/>
      <c r="D39" s="9">
        <v>0</v>
      </c>
      <c r="F39" s="9">
        <v>-2051892163</v>
      </c>
      <c r="H39" s="9">
        <v>0</v>
      </c>
      <c r="J39" s="9">
        <v>-2051892163</v>
      </c>
      <c r="L39" s="10">
        <v>4.17</v>
      </c>
      <c r="N39" s="9">
        <v>0</v>
      </c>
      <c r="P39" s="28">
        <v>19295095908</v>
      </c>
      <c r="Q39" s="28"/>
      <c r="S39" s="9">
        <v>452389910</v>
      </c>
      <c r="U39" s="9">
        <v>19747485818</v>
      </c>
      <c r="W39" s="10">
        <v>1.87</v>
      </c>
    </row>
    <row r="40" spans="1:23" ht="21.75" customHeight="1" x14ac:dyDescent="0.2">
      <c r="A40" s="27" t="s">
        <v>44</v>
      </c>
      <c r="B40" s="27"/>
      <c r="D40" s="9">
        <v>0</v>
      </c>
      <c r="F40" s="9">
        <v>-2496059550</v>
      </c>
      <c r="H40" s="9">
        <v>0</v>
      </c>
      <c r="J40" s="9">
        <v>-2496059550</v>
      </c>
      <c r="L40" s="10">
        <v>5.07</v>
      </c>
      <c r="N40" s="9">
        <v>0</v>
      </c>
      <c r="P40" s="28">
        <v>-7952091767</v>
      </c>
      <c r="Q40" s="28"/>
      <c r="S40" s="9">
        <v>-232607665</v>
      </c>
      <c r="U40" s="9">
        <v>-8184699432</v>
      </c>
      <c r="W40" s="10">
        <v>-0.77</v>
      </c>
    </row>
    <row r="41" spans="1:23" ht="21.75" customHeight="1" x14ac:dyDescent="0.2">
      <c r="A41" s="27" t="s">
        <v>53</v>
      </c>
      <c r="B41" s="27"/>
      <c r="D41" s="9">
        <v>0</v>
      </c>
      <c r="F41" s="9">
        <v>-432411750</v>
      </c>
      <c r="H41" s="9">
        <v>0</v>
      </c>
      <c r="J41" s="9">
        <v>-432411750</v>
      </c>
      <c r="L41" s="10">
        <v>0.88</v>
      </c>
      <c r="N41" s="9">
        <v>0</v>
      </c>
      <c r="P41" s="28">
        <v>156126149</v>
      </c>
      <c r="Q41" s="28"/>
      <c r="S41" s="9">
        <v>1323007387</v>
      </c>
      <c r="U41" s="9">
        <v>1479133536</v>
      </c>
      <c r="W41" s="10">
        <v>0.14000000000000001</v>
      </c>
    </row>
    <row r="42" spans="1:23" ht="21.75" customHeight="1" x14ac:dyDescent="0.2">
      <c r="A42" s="27" t="s">
        <v>145</v>
      </c>
      <c r="B42" s="27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28">
        <v>0</v>
      </c>
      <c r="Q42" s="28"/>
      <c r="S42" s="9">
        <v>178929000</v>
      </c>
      <c r="U42" s="9">
        <v>178929000</v>
      </c>
      <c r="W42" s="10">
        <v>0.02</v>
      </c>
    </row>
    <row r="43" spans="1:23" ht="21.75" customHeight="1" x14ac:dyDescent="0.2">
      <c r="A43" s="27" t="s">
        <v>146</v>
      </c>
      <c r="B43" s="27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28">
        <v>0</v>
      </c>
      <c r="Q43" s="28"/>
      <c r="S43" s="9">
        <v>34288191803</v>
      </c>
      <c r="U43" s="9">
        <v>34288191803</v>
      </c>
      <c r="W43" s="10">
        <v>3.25</v>
      </c>
    </row>
    <row r="44" spans="1:23" ht="21.75" customHeight="1" x14ac:dyDescent="0.2">
      <c r="A44" s="27" t="s">
        <v>147</v>
      </c>
      <c r="B44" s="27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28">
        <v>0</v>
      </c>
      <c r="Q44" s="28"/>
      <c r="S44" s="9">
        <v>15690509062</v>
      </c>
      <c r="U44" s="9">
        <v>15690509062</v>
      </c>
      <c r="W44" s="10">
        <v>1.49</v>
      </c>
    </row>
    <row r="45" spans="1:23" ht="21.75" customHeight="1" x14ac:dyDescent="0.2">
      <c r="A45" s="27" t="s">
        <v>148</v>
      </c>
      <c r="B45" s="27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28">
        <v>0</v>
      </c>
      <c r="Q45" s="28"/>
      <c r="S45" s="9">
        <v>23011971329</v>
      </c>
      <c r="U45" s="9">
        <v>23011971329</v>
      </c>
      <c r="W45" s="10">
        <v>2.1800000000000002</v>
      </c>
    </row>
    <row r="46" spans="1:23" ht="21.75" customHeight="1" x14ac:dyDescent="0.2">
      <c r="A46" s="27" t="s">
        <v>33</v>
      </c>
      <c r="B46" s="27"/>
      <c r="D46" s="9">
        <v>26701606341</v>
      </c>
      <c r="F46" s="9">
        <v>-26273337930</v>
      </c>
      <c r="H46" s="9">
        <v>0</v>
      </c>
      <c r="J46" s="9">
        <v>428268411</v>
      </c>
      <c r="L46" s="10">
        <v>-0.87</v>
      </c>
      <c r="N46" s="9">
        <v>26701606341</v>
      </c>
      <c r="P46" s="28">
        <v>-9911219970</v>
      </c>
      <c r="Q46" s="28"/>
      <c r="S46" s="9">
        <v>0</v>
      </c>
      <c r="U46" s="9">
        <v>16790386371</v>
      </c>
      <c r="W46" s="10">
        <v>1.59</v>
      </c>
    </row>
    <row r="47" spans="1:23" ht="21.75" customHeight="1" x14ac:dyDescent="0.2">
      <c r="A47" s="27" t="s">
        <v>51</v>
      </c>
      <c r="B47" s="27"/>
      <c r="D47" s="9">
        <v>0</v>
      </c>
      <c r="F47" s="9">
        <v>-9225532230</v>
      </c>
      <c r="H47" s="9">
        <v>0</v>
      </c>
      <c r="J47" s="9">
        <v>-9225532230</v>
      </c>
      <c r="L47" s="10">
        <v>18.739999999999998</v>
      </c>
      <c r="N47" s="9">
        <v>2890945255</v>
      </c>
      <c r="P47" s="28">
        <v>-4127481463</v>
      </c>
      <c r="Q47" s="28"/>
      <c r="S47" s="9">
        <v>0</v>
      </c>
      <c r="U47" s="9">
        <v>-1236536208</v>
      </c>
      <c r="W47" s="10">
        <v>-0.12</v>
      </c>
    </row>
    <row r="48" spans="1:23" ht="21.75" customHeight="1" x14ac:dyDescent="0.2">
      <c r="A48" s="27" t="s">
        <v>42</v>
      </c>
      <c r="B48" s="27"/>
      <c r="D48" s="9">
        <v>0</v>
      </c>
      <c r="F48" s="9">
        <v>-5851154365</v>
      </c>
      <c r="H48" s="9">
        <v>0</v>
      </c>
      <c r="J48" s="9">
        <v>-5851154365</v>
      </c>
      <c r="L48" s="10">
        <v>11.89</v>
      </c>
      <c r="N48" s="9">
        <v>1120000000</v>
      </c>
      <c r="P48" s="28">
        <v>-2871083717</v>
      </c>
      <c r="Q48" s="28"/>
      <c r="S48" s="9">
        <v>0</v>
      </c>
      <c r="U48" s="9">
        <v>-1751083717</v>
      </c>
      <c r="W48" s="10">
        <v>-0.17</v>
      </c>
    </row>
    <row r="49" spans="1:23" ht="21.75" customHeight="1" x14ac:dyDescent="0.2">
      <c r="A49" s="27" t="s">
        <v>25</v>
      </c>
      <c r="B49" s="27"/>
      <c r="D49" s="9">
        <v>0</v>
      </c>
      <c r="F49" s="9">
        <v>41062642854</v>
      </c>
      <c r="H49" s="9">
        <v>0</v>
      </c>
      <c r="J49" s="9">
        <v>41062642854</v>
      </c>
      <c r="L49" s="10">
        <v>-83.42</v>
      </c>
      <c r="N49" s="9">
        <v>33051408750</v>
      </c>
      <c r="P49" s="28">
        <v>58010373518</v>
      </c>
      <c r="Q49" s="28"/>
      <c r="S49" s="9">
        <v>0</v>
      </c>
      <c r="U49" s="9">
        <v>91061782268</v>
      </c>
      <c r="W49" s="10">
        <v>8.6199999999999992</v>
      </c>
    </row>
    <row r="50" spans="1:23" ht="21.75" customHeight="1" x14ac:dyDescent="0.2">
      <c r="A50" s="27" t="s">
        <v>21</v>
      </c>
      <c r="B50" s="27"/>
      <c r="D50" s="9">
        <v>0</v>
      </c>
      <c r="F50" s="9">
        <v>8304243998</v>
      </c>
      <c r="H50" s="9">
        <v>0</v>
      </c>
      <c r="J50" s="9">
        <v>8304243998</v>
      </c>
      <c r="L50" s="10">
        <v>-16.87</v>
      </c>
      <c r="N50" s="9">
        <v>24605000000</v>
      </c>
      <c r="P50" s="28">
        <v>44163381069</v>
      </c>
      <c r="Q50" s="28"/>
      <c r="S50" s="9">
        <v>0</v>
      </c>
      <c r="U50" s="9">
        <v>68768381069</v>
      </c>
      <c r="W50" s="10">
        <v>6.51</v>
      </c>
    </row>
    <row r="51" spans="1:23" ht="21.75" customHeight="1" x14ac:dyDescent="0.2">
      <c r="A51" s="27" t="s">
        <v>43</v>
      </c>
      <c r="B51" s="27"/>
      <c r="D51" s="9">
        <v>11236550837</v>
      </c>
      <c r="F51" s="9">
        <v>-17147362500</v>
      </c>
      <c r="H51" s="9">
        <v>0</v>
      </c>
      <c r="J51" s="9">
        <v>-5910811663</v>
      </c>
      <c r="L51" s="10">
        <v>12.01</v>
      </c>
      <c r="N51" s="9">
        <v>11236550837</v>
      </c>
      <c r="P51" s="28">
        <v>3978188100</v>
      </c>
      <c r="Q51" s="28"/>
      <c r="S51" s="9">
        <v>0</v>
      </c>
      <c r="U51" s="9">
        <v>15214738937</v>
      </c>
      <c r="W51" s="10">
        <v>1.44</v>
      </c>
    </row>
    <row r="52" spans="1:23" ht="21.75" customHeight="1" x14ac:dyDescent="0.2">
      <c r="A52" s="27" t="s">
        <v>31</v>
      </c>
      <c r="B52" s="27"/>
      <c r="D52" s="9">
        <v>0</v>
      </c>
      <c r="F52" s="9">
        <v>3495413553</v>
      </c>
      <c r="H52" s="9">
        <v>0</v>
      </c>
      <c r="J52" s="9">
        <v>3495413553</v>
      </c>
      <c r="L52" s="10">
        <v>-7.1</v>
      </c>
      <c r="N52" s="9">
        <v>0</v>
      </c>
      <c r="P52" s="28">
        <v>23368053517</v>
      </c>
      <c r="Q52" s="28"/>
      <c r="S52" s="9">
        <v>0</v>
      </c>
      <c r="U52" s="9">
        <v>23368053517</v>
      </c>
      <c r="W52" s="10">
        <v>2.21</v>
      </c>
    </row>
    <row r="53" spans="1:23" ht="21.75" customHeight="1" x14ac:dyDescent="0.2">
      <c r="A53" s="27" t="s">
        <v>20</v>
      </c>
      <c r="B53" s="27"/>
      <c r="D53" s="9">
        <v>0</v>
      </c>
      <c r="F53" s="9">
        <v>-22266720000</v>
      </c>
      <c r="H53" s="9">
        <v>0</v>
      </c>
      <c r="J53" s="9">
        <v>-22266720000</v>
      </c>
      <c r="L53" s="10">
        <v>45.24</v>
      </c>
      <c r="N53" s="9">
        <v>0</v>
      </c>
      <c r="P53" s="28">
        <v>80160192000</v>
      </c>
      <c r="Q53" s="28"/>
      <c r="S53" s="9">
        <v>0</v>
      </c>
      <c r="U53" s="9">
        <v>80160192000</v>
      </c>
      <c r="W53" s="10">
        <v>7.59</v>
      </c>
    </row>
    <row r="54" spans="1:23" ht="21.75" customHeight="1" x14ac:dyDescent="0.2">
      <c r="A54" s="27" t="s">
        <v>47</v>
      </c>
      <c r="B54" s="27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28">
        <v>6066454464</v>
      </c>
      <c r="Q54" s="28"/>
      <c r="S54" s="9">
        <v>0</v>
      </c>
      <c r="U54" s="9">
        <v>6066454464</v>
      </c>
      <c r="W54" s="10">
        <v>0.56999999999999995</v>
      </c>
    </row>
    <row r="55" spans="1:23" ht="21.75" customHeight="1" x14ac:dyDescent="0.2">
      <c r="A55" s="27" t="s">
        <v>52</v>
      </c>
      <c r="B55" s="27"/>
      <c r="D55" s="9">
        <v>0</v>
      </c>
      <c r="F55" s="9">
        <v>-5542822800</v>
      </c>
      <c r="H55" s="9">
        <v>0</v>
      </c>
      <c r="J55" s="9">
        <v>-5542822800</v>
      </c>
      <c r="L55" s="10">
        <v>11.26</v>
      </c>
      <c r="N55" s="9">
        <v>0</v>
      </c>
      <c r="P55" s="28">
        <v>13698541318</v>
      </c>
      <c r="Q55" s="28"/>
      <c r="S55" s="9">
        <v>0</v>
      </c>
      <c r="U55" s="9">
        <v>13698541318</v>
      </c>
      <c r="W55" s="10">
        <v>1.3</v>
      </c>
    </row>
    <row r="56" spans="1:23" ht="21.75" customHeight="1" x14ac:dyDescent="0.2">
      <c r="A56" s="27" t="s">
        <v>35</v>
      </c>
      <c r="B56" s="27"/>
      <c r="D56" s="9">
        <v>0</v>
      </c>
      <c r="F56" s="9">
        <v>-6437268990</v>
      </c>
      <c r="H56" s="9">
        <v>0</v>
      </c>
      <c r="J56" s="9">
        <v>-6437268990</v>
      </c>
      <c r="L56" s="10">
        <v>13.08</v>
      </c>
      <c r="N56" s="9">
        <v>0</v>
      </c>
      <c r="P56" s="28">
        <v>43648227703</v>
      </c>
      <c r="Q56" s="28"/>
      <c r="S56" s="9">
        <v>0</v>
      </c>
      <c r="U56" s="9">
        <v>43648227703</v>
      </c>
      <c r="W56" s="10">
        <v>4.13</v>
      </c>
    </row>
    <row r="57" spans="1:23" ht="21.75" customHeight="1" x14ac:dyDescent="0.2">
      <c r="A57" s="27" t="s">
        <v>29</v>
      </c>
      <c r="B57" s="27"/>
      <c r="D57" s="9">
        <v>0</v>
      </c>
      <c r="F57" s="9">
        <v>-21017520525</v>
      </c>
      <c r="H57" s="9">
        <v>0</v>
      </c>
      <c r="J57" s="9">
        <v>-21017520525</v>
      </c>
      <c r="L57" s="10">
        <v>42.7</v>
      </c>
      <c r="N57" s="9">
        <v>0</v>
      </c>
      <c r="P57" s="28">
        <v>-24030759814</v>
      </c>
      <c r="Q57" s="28"/>
      <c r="S57" s="9">
        <v>0</v>
      </c>
      <c r="U57" s="9">
        <v>-24030759814</v>
      </c>
      <c r="W57" s="10">
        <v>-2.27</v>
      </c>
    </row>
    <row r="58" spans="1:23" ht="21.75" customHeight="1" x14ac:dyDescent="0.2">
      <c r="A58" s="27" t="s">
        <v>49</v>
      </c>
      <c r="B58" s="27"/>
      <c r="D58" s="9">
        <v>0</v>
      </c>
      <c r="F58" s="9">
        <v>19900881000</v>
      </c>
      <c r="H58" s="9">
        <v>0</v>
      </c>
      <c r="J58" s="9">
        <v>19900881000</v>
      </c>
      <c r="L58" s="10">
        <v>-40.43</v>
      </c>
      <c r="N58" s="9">
        <v>0</v>
      </c>
      <c r="P58" s="28">
        <v>85806396000</v>
      </c>
      <c r="Q58" s="28"/>
      <c r="S58" s="9">
        <v>0</v>
      </c>
      <c r="U58" s="9">
        <v>85806396000</v>
      </c>
      <c r="W58" s="10">
        <v>8.1199999999999992</v>
      </c>
    </row>
    <row r="59" spans="1:23" ht="21.75" customHeight="1" x14ac:dyDescent="0.2">
      <c r="A59" s="27" t="s">
        <v>39</v>
      </c>
      <c r="B59" s="27"/>
      <c r="D59" s="9">
        <v>0</v>
      </c>
      <c r="F59" s="9">
        <v>725801313</v>
      </c>
      <c r="H59" s="9">
        <v>0</v>
      </c>
      <c r="J59" s="9">
        <v>725801313</v>
      </c>
      <c r="L59" s="10">
        <v>-1.47</v>
      </c>
      <c r="N59" s="9">
        <v>0</v>
      </c>
      <c r="P59" s="28">
        <v>12284652953</v>
      </c>
      <c r="Q59" s="28"/>
      <c r="S59" s="9">
        <v>0</v>
      </c>
      <c r="U59" s="9">
        <v>12284652953</v>
      </c>
      <c r="W59" s="10">
        <v>1.1599999999999999</v>
      </c>
    </row>
    <row r="60" spans="1:23" ht="21.75" customHeight="1" x14ac:dyDescent="0.2">
      <c r="A60" s="27" t="s">
        <v>37</v>
      </c>
      <c r="B60" s="27"/>
      <c r="D60" s="9">
        <v>0</v>
      </c>
      <c r="F60" s="9">
        <v>-2910792974</v>
      </c>
      <c r="H60" s="9">
        <v>0</v>
      </c>
      <c r="J60" s="9">
        <v>-2910792974</v>
      </c>
      <c r="L60" s="10">
        <v>5.91</v>
      </c>
      <c r="N60" s="9">
        <v>0</v>
      </c>
      <c r="P60" s="28">
        <v>531349596</v>
      </c>
      <c r="Q60" s="28"/>
      <c r="S60" s="9">
        <v>0</v>
      </c>
      <c r="U60" s="9">
        <v>531349596</v>
      </c>
      <c r="W60" s="10">
        <v>0.05</v>
      </c>
    </row>
    <row r="61" spans="1:23" ht="21.75" customHeight="1" x14ac:dyDescent="0.2">
      <c r="A61" s="27" t="s">
        <v>36</v>
      </c>
      <c r="B61" s="27"/>
      <c r="D61" s="9">
        <v>0</v>
      </c>
      <c r="F61" s="9">
        <v>-10753111350</v>
      </c>
      <c r="H61" s="9">
        <v>0</v>
      </c>
      <c r="J61" s="9">
        <v>-10753111350</v>
      </c>
      <c r="L61" s="10">
        <v>21.85</v>
      </c>
      <c r="N61" s="9">
        <v>0</v>
      </c>
      <c r="P61" s="28">
        <v>41484687118</v>
      </c>
      <c r="Q61" s="28"/>
      <c r="S61" s="9">
        <v>0</v>
      </c>
      <c r="U61" s="9">
        <v>41484687118</v>
      </c>
      <c r="W61" s="10">
        <v>3.93</v>
      </c>
    </row>
    <row r="62" spans="1:23" ht="21.75" customHeight="1" x14ac:dyDescent="0.2">
      <c r="A62" s="27" t="s">
        <v>41</v>
      </c>
      <c r="B62" s="27"/>
      <c r="D62" s="9">
        <v>0</v>
      </c>
      <c r="F62" s="9">
        <v>-2562993530</v>
      </c>
      <c r="H62" s="9">
        <v>0</v>
      </c>
      <c r="J62" s="9">
        <v>-2562993530</v>
      </c>
      <c r="L62" s="10">
        <v>5.21</v>
      </c>
      <c r="N62" s="9">
        <v>0</v>
      </c>
      <c r="P62" s="28">
        <v>77081286519</v>
      </c>
      <c r="Q62" s="28"/>
      <c r="S62" s="9">
        <v>0</v>
      </c>
      <c r="U62" s="9">
        <v>77081286519</v>
      </c>
      <c r="W62" s="10">
        <v>7.3</v>
      </c>
    </row>
    <row r="63" spans="1:23" ht="21.75" customHeight="1" x14ac:dyDescent="0.2">
      <c r="A63" s="27" t="s">
        <v>26</v>
      </c>
      <c r="B63" s="27"/>
      <c r="D63" s="9">
        <v>0</v>
      </c>
      <c r="F63" s="9">
        <v>-10158284743</v>
      </c>
      <c r="H63" s="9">
        <v>0</v>
      </c>
      <c r="J63" s="9">
        <v>-10158284743</v>
      </c>
      <c r="L63" s="10">
        <v>20.64</v>
      </c>
      <c r="N63" s="9">
        <v>0</v>
      </c>
      <c r="P63" s="28">
        <v>5299594641</v>
      </c>
      <c r="Q63" s="28"/>
      <c r="S63" s="9">
        <v>0</v>
      </c>
      <c r="U63" s="9">
        <v>5299594641</v>
      </c>
      <c r="W63" s="10">
        <v>0.5</v>
      </c>
    </row>
    <row r="64" spans="1:23" ht="21.75" customHeight="1" x14ac:dyDescent="0.2">
      <c r="A64" s="27" t="s">
        <v>45</v>
      </c>
      <c r="B64" s="27"/>
      <c r="D64" s="9">
        <v>0</v>
      </c>
      <c r="F64" s="9">
        <v>-3807187244</v>
      </c>
      <c r="H64" s="9">
        <v>0</v>
      </c>
      <c r="J64" s="9">
        <v>-3807187244</v>
      </c>
      <c r="L64" s="10">
        <v>7.73</v>
      </c>
      <c r="N64" s="9">
        <v>0</v>
      </c>
      <c r="P64" s="28">
        <v>-3404851656</v>
      </c>
      <c r="Q64" s="28"/>
      <c r="S64" s="9">
        <v>0</v>
      </c>
      <c r="U64" s="9">
        <v>-3404851656</v>
      </c>
      <c r="W64" s="10">
        <v>-0.32</v>
      </c>
    </row>
    <row r="65" spans="1:23" ht="21.75" customHeight="1" x14ac:dyDescent="0.2">
      <c r="A65" s="27" t="s">
        <v>23</v>
      </c>
      <c r="B65" s="27"/>
      <c r="D65" s="9">
        <v>0</v>
      </c>
      <c r="F65" s="9">
        <v>3201518462</v>
      </c>
      <c r="H65" s="9">
        <v>0</v>
      </c>
      <c r="J65" s="9">
        <v>3201518462</v>
      </c>
      <c r="L65" s="10">
        <v>-6.5</v>
      </c>
      <c r="N65" s="9">
        <v>0</v>
      </c>
      <c r="P65" s="28">
        <v>4560303932</v>
      </c>
      <c r="Q65" s="28"/>
      <c r="S65" s="9">
        <v>0</v>
      </c>
      <c r="U65" s="9">
        <v>4560303932</v>
      </c>
      <c r="W65" s="10">
        <v>0.43</v>
      </c>
    </row>
    <row r="66" spans="1:23" ht="21.75" customHeight="1" x14ac:dyDescent="0.2">
      <c r="A66" s="27" t="s">
        <v>50</v>
      </c>
      <c r="B66" s="27"/>
      <c r="D66" s="9">
        <v>0</v>
      </c>
      <c r="F66" s="9">
        <v>-8347170654</v>
      </c>
      <c r="H66" s="9">
        <v>0</v>
      </c>
      <c r="J66" s="9">
        <v>-8347170654</v>
      </c>
      <c r="L66" s="10">
        <v>16.96</v>
      </c>
      <c r="N66" s="9">
        <v>0</v>
      </c>
      <c r="P66" s="28">
        <v>4938433455</v>
      </c>
      <c r="Q66" s="28"/>
      <c r="S66" s="9">
        <v>0</v>
      </c>
      <c r="U66" s="9">
        <v>4938433455</v>
      </c>
      <c r="W66" s="10">
        <v>0.47</v>
      </c>
    </row>
    <row r="67" spans="1:23" ht="21.75" customHeight="1" x14ac:dyDescent="0.2">
      <c r="A67" s="27" t="s">
        <v>54</v>
      </c>
      <c r="B67" s="27"/>
      <c r="D67" s="9">
        <v>0</v>
      </c>
      <c r="F67" s="9">
        <v>-10234738800</v>
      </c>
      <c r="H67" s="9">
        <v>0</v>
      </c>
      <c r="J67" s="9">
        <v>-10234738800</v>
      </c>
      <c r="L67" s="10">
        <v>20.79</v>
      </c>
      <c r="N67" s="9">
        <v>0</v>
      </c>
      <c r="P67" s="28">
        <v>16375582080</v>
      </c>
      <c r="Q67" s="28"/>
      <c r="S67" s="9">
        <v>0</v>
      </c>
      <c r="U67" s="9">
        <v>16375582080</v>
      </c>
      <c r="W67" s="10">
        <v>1.55</v>
      </c>
    </row>
    <row r="68" spans="1:23" ht="21.75" customHeight="1" x14ac:dyDescent="0.2">
      <c r="A68" s="29" t="s">
        <v>22</v>
      </c>
      <c r="B68" s="29"/>
      <c r="D68" s="13">
        <v>0</v>
      </c>
      <c r="F68" s="13">
        <v>-2026157790</v>
      </c>
      <c r="H68" s="13">
        <v>0</v>
      </c>
      <c r="J68" s="13">
        <v>-2026157790</v>
      </c>
      <c r="L68" s="14">
        <v>4.12</v>
      </c>
      <c r="N68" s="13">
        <v>0</v>
      </c>
      <c r="P68" s="28">
        <v>-3895992151</v>
      </c>
      <c r="Q68" s="30"/>
      <c r="S68" s="13">
        <v>0</v>
      </c>
      <c r="U68" s="13">
        <v>-3895992151</v>
      </c>
      <c r="W68" s="14">
        <v>-0.37</v>
      </c>
    </row>
    <row r="69" spans="1:23" ht="21.75" customHeight="1" x14ac:dyDescent="0.2">
      <c r="A69" s="31" t="s">
        <v>55</v>
      </c>
      <c r="B69" s="31"/>
      <c r="D69" s="16">
        <v>37938157178</v>
      </c>
      <c r="F69" s="16">
        <v>-99109616626</v>
      </c>
      <c r="H69" s="16">
        <v>12085422339</v>
      </c>
      <c r="J69" s="16">
        <v>-49086037109</v>
      </c>
      <c r="L69" s="17">
        <v>99.77</v>
      </c>
      <c r="N69" s="16">
        <v>99605511183</v>
      </c>
      <c r="Q69" s="16">
        <v>673864210170</v>
      </c>
      <c r="S69" s="16">
        <v>272786176017</v>
      </c>
      <c r="U69" s="16">
        <v>1046255897370</v>
      </c>
      <c r="W69" s="17">
        <v>99.04</v>
      </c>
    </row>
  </sheetData>
  <mergeCells count="131">
    <mergeCell ref="A69:B69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2025-03-30T08:02:47Z</dcterms:created>
  <dcterms:modified xsi:type="dcterms:W3CDTF">2025-03-30T08:09:53Z</dcterms:modified>
</cp:coreProperties>
</file>