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مشترک رشد سامان\افشای پرتفو\1402\"/>
    </mc:Choice>
  </mc:AlternateContent>
  <xr:revisionPtr revIDLastSave="0" documentId="13_ncr:1_{2D85C72B-2181-4A98-B709-4401EFF4C18F}" xr6:coauthVersionLast="47" xr6:coauthVersionMax="47" xr10:uidLastSave="{00000000-0000-0000-0000-000000000000}"/>
  <bookViews>
    <workbookView xWindow="-120" yWindow="-120" windowWidth="29040" windowHeight="15840" tabRatio="807" activeTab="8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91029"/>
</workbook>
</file>

<file path=xl/calcChain.xml><?xml version="1.0" encoding="utf-8"?>
<calcChain xmlns="http://schemas.openxmlformats.org/spreadsheetml/2006/main">
  <c r="C11" i="14" l="1"/>
  <c r="E11" i="14"/>
  <c r="C10" i="15"/>
  <c r="E10" i="15"/>
  <c r="G10" i="15"/>
  <c r="G13" i="13"/>
  <c r="E13" i="13"/>
  <c r="C62" i="11"/>
  <c r="E62" i="11"/>
  <c r="G62" i="11"/>
  <c r="I62" i="11"/>
  <c r="K62" i="11"/>
  <c r="M62" i="11"/>
  <c r="O62" i="11"/>
  <c r="Q62" i="11"/>
  <c r="S62" i="11"/>
  <c r="U62" i="11"/>
  <c r="E28" i="10"/>
  <c r="G28" i="10"/>
  <c r="I28" i="10"/>
  <c r="M28" i="10"/>
  <c r="O28" i="10"/>
  <c r="Q28" i="10"/>
  <c r="E52" i="9"/>
  <c r="G52" i="9"/>
  <c r="I52" i="9"/>
  <c r="M52" i="9"/>
  <c r="O52" i="9"/>
  <c r="Q52" i="9"/>
  <c r="I34" i="8"/>
  <c r="K34" i="8"/>
  <c r="M34" i="8"/>
  <c r="O34" i="8"/>
  <c r="Q34" i="8"/>
  <c r="S34" i="8"/>
  <c r="Q14" i="7"/>
  <c r="I14" i="7"/>
  <c r="M14" i="7"/>
  <c r="O14" i="7"/>
  <c r="S14" i="7"/>
  <c r="S15" i="6"/>
  <c r="Q15" i="6"/>
  <c r="O15" i="6"/>
  <c r="M15" i="6"/>
  <c r="K15" i="6"/>
  <c r="Y52" i="1"/>
  <c r="E52" i="1"/>
  <c r="G52" i="1"/>
  <c r="K52" i="1"/>
  <c r="O52" i="1"/>
  <c r="U52" i="1"/>
  <c r="W52" i="1"/>
</calcChain>
</file>

<file path=xl/sharedStrings.xml><?xml version="1.0" encoding="utf-8"?>
<sst xmlns="http://schemas.openxmlformats.org/spreadsheetml/2006/main" count="538" uniqueCount="151">
  <si>
    <t>صندوق رشد سامان</t>
  </si>
  <si>
    <t>صورت وضعیت پورتفوی</t>
  </si>
  <si>
    <t>برای ماه منتهی به 1402/07/30</t>
  </si>
  <si>
    <t>نام شرکت</t>
  </si>
  <si>
    <t>1402/06/31</t>
  </si>
  <si>
    <t>تغییرات طی دوره</t>
  </si>
  <si>
    <t>1402/07/30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</si>
  <si>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</si>
  <si>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</si>
  <si>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</si>
  <si>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</si>
  <si>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</si>
  <si>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</si>
  <si>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</si>
  <si>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</si>
  <si>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 خودرو دیزل</t>
  </si>
  <si>
    <t>بانک سامان</t>
  </si>
  <si>
    <t>بهمن  دیزل</t>
  </si>
  <si>
    <t>بیمه کوثر</t>
  </si>
  <si>
    <t>بین المللی ساروج بوشهر</t>
  </si>
  <si>
    <t>پالایش نفت تبریز</t>
  </si>
  <si>
    <t>پتروشیمی پردیس</t>
  </si>
  <si>
    <t>پتروشیمی تندگویان</t>
  </si>
  <si>
    <t>پلی پروپیلن جم - جم پیلن</t>
  </si>
  <si>
    <t>پویا زرکان آق دره</t>
  </si>
  <si>
    <t>تایدواترخاورمیانه</t>
  </si>
  <si>
    <t>توسعه حمل و نقل ریلی پارسیان</t>
  </si>
  <si>
    <t>تولیدات پتروشیمی قائد بصیر</t>
  </si>
  <si>
    <t>داروسازی‌ اکسیر</t>
  </si>
  <si>
    <t>داروسازی‌ سینا</t>
  </si>
  <si>
    <t>س. نفت و گاز و پتروشیمی تأمین</t>
  </si>
  <si>
    <t>سایپا</t>
  </si>
  <si>
    <t>سپید ماکیان</t>
  </si>
  <si>
    <t>سرمایه گذاری دارویی تامین</t>
  </si>
  <si>
    <t>سرمایه گذاری سبحان</t>
  </si>
  <si>
    <t>سرمایه گذاری صبا تامین</t>
  </si>
  <si>
    <t>سرمایه گذاری صدرتامین</t>
  </si>
  <si>
    <t>سرمایه گذاری گروه توسعه ملی</t>
  </si>
  <si>
    <t>سرمایه‌ گذاری‌ آتیه‌ دماوند</t>
  </si>
  <si>
    <t>سرمایه‌گذاری‌ ملی‌ایران‌</t>
  </si>
  <si>
    <t>سرمایه‌گذاری‌توسعه‌آذربایجان‌</t>
  </si>
  <si>
    <t>سرمایه‌گذاری‌صندوق‌بازنشستگی‌</t>
  </si>
  <si>
    <t>سرمایه‌گذاری‌غدیر(هلدینگ‌</t>
  </si>
  <si>
    <t>صنایع شیمیایی کیمیاگران امروز</t>
  </si>
  <si>
    <t>صنایع‌ لاستیکی‌  سهند</t>
  </si>
  <si>
    <t>صنعتی‌ بهشهر</t>
  </si>
  <si>
    <t>غلتک سازان سپاهان</t>
  </si>
  <si>
    <t>فجر انرژی خلیج فارس</t>
  </si>
  <si>
    <t>فولاد مبارکه اصفهان</t>
  </si>
  <si>
    <t>فولاد هرمزگان جنوب</t>
  </si>
  <si>
    <t>قند لرستان‌</t>
  </si>
  <si>
    <t>گروه انتخاب الکترونیک آرمان</t>
  </si>
  <si>
    <t>معدنی‌ املاح‌  ایران‌</t>
  </si>
  <si>
    <t>ملی‌ صنایع‌ مس‌ ایران‌</t>
  </si>
  <si>
    <t>نفت‌ بهران‌</t>
  </si>
  <si>
    <t>کاشی‌ الوند</t>
  </si>
  <si>
    <t>کربن‌ ایران‌</t>
  </si>
  <si>
    <t>کویر تایر</t>
  </si>
  <si>
    <t>پرتو بار فرابر خلیج فارس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</si>
  <si>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</si>
  <si>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</si>
  <si>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</si>
  <si>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</si>
  <si>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</si>
  <si>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</si>
  <si>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</si>
  <si>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</si>
  <si>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</si>
  <si>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</si>
  <si>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</si>
  <si>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جام جم</t>
  </si>
  <si>
    <t>821-819-1792880-1</t>
  </si>
  <si>
    <t>سپرده کوتاه مدت</t>
  </si>
  <si>
    <t>1402/03/31</t>
  </si>
  <si>
    <t>821-810-1792880-1</t>
  </si>
  <si>
    <t>بانک سامان ملاصدرا</t>
  </si>
  <si>
    <t>829-810-1792880-1</t>
  </si>
  <si>
    <t>بانک تجارت مطهری مهرداد</t>
  </si>
  <si>
    <t>279928792</t>
  </si>
  <si>
    <t>بانک صادرات فردوسی</t>
  </si>
  <si>
    <t>0217334540004</t>
  </si>
  <si>
    <t>بانک سامان سرو</t>
  </si>
  <si>
    <t>849-810-1792880-1</t>
  </si>
  <si>
    <t>821-40-1792880-1</t>
  </si>
  <si>
    <t>حساب جاری</t>
  </si>
  <si>
    <t>849-40-1792880-1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</si>
  <si>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</si>
  <si>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</si>
  <si>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</si>
  <si>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</si>
  <si>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</si>
  <si>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</si>
  <si>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</si>
  <si>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</si>
  <si>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</si>
  <si>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</si>
  <si>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</si>
  <si>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</si>
  <si>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</si>
  <si>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</si>
  <si>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</si>
  <si>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</si>
  <si>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1402/04/21</t>
  </si>
  <si>
    <t>1402/01/27</t>
  </si>
  <si>
    <t>1402/05/01</t>
  </si>
  <si>
    <t>1402/05/23</t>
  </si>
  <si>
    <t>1402/04/26</t>
  </si>
  <si>
    <t>کارخانجات‌تولیدی‌شیشه‌رازی‌</t>
  </si>
  <si>
    <t>1402/03/21</t>
  </si>
  <si>
    <t>1402/04/29</t>
  </si>
  <si>
    <t>سیمان‌ صوفیان‌</t>
  </si>
  <si>
    <t>1402/02/20</t>
  </si>
  <si>
    <t>1402/04/27</t>
  </si>
  <si>
    <t>پالایش نفت بندرعباس</t>
  </si>
  <si>
    <t>1402/04/31</t>
  </si>
  <si>
    <t>1402/04/24</t>
  </si>
  <si>
    <t>1402/06/06</t>
  </si>
  <si>
    <t>1402/06/19</t>
  </si>
  <si>
    <t>1402/03/30</t>
  </si>
  <si>
    <t>1401/12/22</t>
  </si>
  <si>
    <t>1402/03/13</t>
  </si>
  <si>
    <t>1402/07/17</t>
  </si>
  <si>
    <t>1402/03/17</t>
  </si>
  <si>
    <t>1402/06/22</t>
  </si>
  <si>
    <t>1402/03/20</t>
  </si>
  <si>
    <t>پخش رازی</t>
  </si>
  <si>
    <t>1402/02/10</t>
  </si>
  <si>
    <t>1402/04/14</t>
  </si>
  <si>
    <t>بهای فروش</t>
  </si>
  <si>
    <t>ارزش دفتری</t>
  </si>
  <si>
    <t>سود و زیان ناشی از تغییر قیمت</t>
  </si>
  <si>
    <t>سود و زیان ناشی از فروش</t>
  </si>
  <si>
    <t>ح . سرمایه گذاری صدرتامین</t>
  </si>
  <si>
    <t>ح . سرمایه گذاری صبا تامین</t>
  </si>
  <si>
    <t>توسعه فن افزار توسن</t>
  </si>
  <si>
    <t>پالایش نفت تهران</t>
  </si>
  <si>
    <t>ح . بیمه کوثر</t>
  </si>
  <si>
    <t>پمپ‌ سازی‌ ایران‌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</si>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</sst>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3" fontId="1" fillId="0" borderId="1" xfId="0" applyNumberFormat="1" applyFont="1" applyBorder="1"/>
    <xf numFmtId="10" fontId="1" fillId="0" borderId="0" xfId="0" applyNumberFormat="1" applyFont="1"/>
    <xf numFmtId="0" fontId="1" fillId="0" borderId="0" xfId="0" applyFont="1" applyAlignment="1">
      <alignment wrapText="1"/>
    </xf>
    <xf numFmtId="10" fontId="1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wrapText="1"/>
    </xf>
    <xf numFmtId="3" fontId="1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1" fillId="0" borderId="0" xfId="0" applyNumberFormat="1" applyFont="1" applyBorder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3"/>
  <sheetViews>
    <sheetView rightToLeft="1" topLeftCell="A50" workbookViewId="0">
      <selection activeCell="Y57" sqref="Y57"/>
    </sheetView>
  </sheetViews>
  <sheetFormatPr defaultColWidth="9.140625" defaultRowHeight="18.75" x14ac:dyDescent="0.45"/>
  <cols>
    <col min="1" max="1" width="23" style="1" bestFit="1" customWidth="1"/>
    <col min="2" max="2" width="1" style="1" customWidth="1"/>
    <col min="3" max="3" width="9.5703125" style="1" bestFit="1" customWidth="1"/>
    <col min="4" max="4" width="1" style="1" customWidth="1"/>
    <col min="5" max="5" width="16" style="1" bestFit="1" customWidth="1"/>
    <col min="6" max="6" width="1" style="1" customWidth="1"/>
    <col min="7" max="7" width="22" style="1" bestFit="1" customWidth="1"/>
    <col min="8" max="8" width="1" style="1" customWidth="1"/>
    <col min="9" max="9" width="8.570312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9.28515625" style="1" bestFit="1" customWidth="1"/>
    <col min="14" max="14" width="1" style="1" customWidth="1"/>
    <col min="15" max="15" width="13.140625" style="1" bestFit="1" customWidth="1"/>
    <col min="16" max="16" width="1" style="1" customWidth="1"/>
    <col min="17" max="17" width="9.570312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16" style="1" bestFit="1" customWidth="1"/>
    <col min="22" max="22" width="1" style="1" customWidth="1"/>
    <col min="23" max="23" width="22" style="1" bestFit="1" customWidth="1"/>
    <col min="24" max="24" width="1" style="1" customWidth="1"/>
    <col min="25" max="25" width="16.42578125" style="4" customWidth="1"/>
    <col min="26" max="26" width="1" style="1" customWidth="1"/>
    <col min="27" max="27" width="9.140625" style="1" customWidth="1"/>
    <col min="28" max="16384" width="9.140625" style="1"/>
  </cols>
  <sheetData>
    <row r="1" spans="1:25" ht="2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21" x14ac:dyDescent="0.4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21" x14ac:dyDescent="0.4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5" spans="1:25" x14ac:dyDescent="0.45">
      <c r="A5" s="16" t="s">
        <v>3</v>
      </c>
      <c r="B5" s="7"/>
      <c r="C5" s="16" t="s">
        <v>4</v>
      </c>
      <c r="D5" s="16" t="s">
        <v>4</v>
      </c>
      <c r="E5" s="16" t="s">
        <v>4</v>
      </c>
      <c r="F5" s="16" t="s">
        <v>4</v>
      </c>
      <c r="G5" s="16" t="s">
        <v>4</v>
      </c>
      <c r="H5" s="7"/>
      <c r="I5" s="16" t="s">
        <v>5</v>
      </c>
      <c r="J5" s="16" t="s">
        <v>5</v>
      </c>
      <c r="K5" s="16" t="s">
        <v>5</v>
      </c>
      <c r="L5" s="16" t="s">
        <v>5</v>
      </c>
      <c r="M5" s="16" t="s">
        <v>5</v>
      </c>
      <c r="N5" s="16" t="s">
        <v>5</v>
      </c>
      <c r="O5" s="16" t="s">
        <v>5</v>
      </c>
      <c r="P5" s="7"/>
      <c r="Q5" s="16" t="s">
        <v>6</v>
      </c>
      <c r="R5" s="16" t="s">
        <v>6</v>
      </c>
      <c r="S5" s="16" t="s">
        <v>6</v>
      </c>
      <c r="T5" s="16" t="s">
        <v>6</v>
      </c>
      <c r="U5" s="16" t="s">
        <v>6</v>
      </c>
      <c r="V5" s="16" t="s">
        <v>6</v>
      </c>
      <c r="W5" s="16" t="s">
        <v>6</v>
      </c>
      <c r="X5" s="16" t="s">
        <v>6</v>
      </c>
      <c r="Y5" s="16" t="s">
        <v>6</v>
      </c>
    </row>
    <row r="6" spans="1:25" x14ac:dyDescent="0.45">
      <c r="A6" s="16" t="s">
        <v>3</v>
      </c>
      <c r="B6" s="7"/>
      <c r="C6" s="16" t="s">
        <v>7</v>
      </c>
      <c r="D6" s="7"/>
      <c r="E6" s="16" t="s">
        <v>8</v>
      </c>
      <c r="F6" s="7"/>
      <c r="G6" s="16" t="s">
        <v>9</v>
      </c>
      <c r="H6" s="7"/>
      <c r="I6" s="16" t="s">
        <v>10</v>
      </c>
      <c r="J6" s="16" t="s">
        <v>10</v>
      </c>
      <c r="K6" s="16" t="s">
        <v>10</v>
      </c>
      <c r="L6" s="7"/>
      <c r="M6" s="16" t="s">
        <v>11</v>
      </c>
      <c r="N6" s="16" t="s">
        <v>11</v>
      </c>
      <c r="O6" s="16" t="s">
        <v>11</v>
      </c>
      <c r="P6" s="7"/>
      <c r="Q6" s="16" t="s">
        <v>7</v>
      </c>
      <c r="R6" s="7"/>
      <c r="S6" s="16" t="s">
        <v>12</v>
      </c>
      <c r="T6" s="7"/>
      <c r="U6" s="16" t="s">
        <v>8</v>
      </c>
      <c r="V6" s="7"/>
      <c r="W6" s="16" t="s">
        <v>9</v>
      </c>
      <c r="X6" s="7"/>
      <c r="Y6" s="16" t="s">
        <v>13</v>
      </c>
    </row>
    <row r="7" spans="1:25" x14ac:dyDescent="0.45">
      <c r="A7" s="16" t="s">
        <v>3</v>
      </c>
      <c r="B7" s="7"/>
      <c r="C7" s="16" t="s">
        <v>7</v>
      </c>
      <c r="D7" s="7"/>
      <c r="E7" s="16" t="s">
        <v>8</v>
      </c>
      <c r="F7" s="7"/>
      <c r="G7" s="16" t="s">
        <v>9</v>
      </c>
      <c r="H7" s="7"/>
      <c r="I7" s="16" t="s">
        <v>7</v>
      </c>
      <c r="J7" s="7"/>
      <c r="K7" s="16" t="s">
        <v>8</v>
      </c>
      <c r="L7" s="7"/>
      <c r="M7" s="16" t="s">
        <v>7</v>
      </c>
      <c r="N7" s="7"/>
      <c r="O7" s="16" t="s">
        <v>14</v>
      </c>
      <c r="P7" s="7"/>
      <c r="Q7" s="16" t="s">
        <v>7</v>
      </c>
      <c r="R7" s="7"/>
      <c r="S7" s="16" t="s">
        <v>12</v>
      </c>
      <c r="T7" s="7"/>
      <c r="U7" s="16" t="s">
        <v>8</v>
      </c>
      <c r="V7" s="7"/>
      <c r="W7" s="16" t="s">
        <v>9</v>
      </c>
      <c r="X7" s="7"/>
      <c r="Y7" s="16" t="s">
        <v>13</v>
      </c>
    </row>
    <row r="8" spans="1:25" ht="21" x14ac:dyDescent="0.55000000000000004">
      <c r="A8" s="2" t="s">
        <v>15</v>
      </c>
      <c r="C8" s="3">
        <v>10015010</v>
      </c>
      <c r="E8" s="3">
        <v>48218937256</v>
      </c>
      <c r="G8" s="3">
        <v>34744418209.845001</v>
      </c>
      <c r="I8" s="3">
        <v>0</v>
      </c>
      <c r="K8" s="3">
        <v>0</v>
      </c>
      <c r="M8" s="3">
        <v>0</v>
      </c>
      <c r="O8" s="3">
        <v>0</v>
      </c>
      <c r="Q8" s="3">
        <v>10015010</v>
      </c>
      <c r="S8" s="3">
        <v>3361</v>
      </c>
      <c r="U8" s="3">
        <v>48218937256</v>
      </c>
      <c r="W8" s="3">
        <v>33460168940.7705</v>
      </c>
      <c r="Y8" s="8">
        <v>1.12E-2</v>
      </c>
    </row>
    <row r="9" spans="1:25" ht="21" x14ac:dyDescent="0.55000000000000004">
      <c r="A9" s="2" t="s">
        <v>16</v>
      </c>
      <c r="C9" s="3">
        <v>70178287</v>
      </c>
      <c r="E9" s="3">
        <v>182674897788</v>
      </c>
      <c r="G9" s="3">
        <v>209491460755.62701</v>
      </c>
      <c r="I9" s="3">
        <v>0</v>
      </c>
      <c r="K9" s="3">
        <v>0</v>
      </c>
      <c r="M9" s="3">
        <v>0</v>
      </c>
      <c r="O9" s="3">
        <v>0</v>
      </c>
      <c r="Q9" s="3">
        <v>70178287</v>
      </c>
      <c r="S9" s="3">
        <v>3145</v>
      </c>
      <c r="U9" s="3">
        <v>182674897788</v>
      </c>
      <c r="W9" s="3">
        <v>219397483874.94101</v>
      </c>
      <c r="Y9" s="8">
        <v>7.3400000000000007E-2</v>
      </c>
    </row>
    <row r="10" spans="1:25" ht="21" x14ac:dyDescent="0.55000000000000004">
      <c r="A10" s="2" t="s">
        <v>17</v>
      </c>
      <c r="C10" s="3">
        <v>12418268</v>
      </c>
      <c r="E10" s="3">
        <v>65999873362</v>
      </c>
      <c r="G10" s="3">
        <v>56240992115.402397</v>
      </c>
      <c r="I10" s="3">
        <v>0</v>
      </c>
      <c r="K10" s="3">
        <v>0</v>
      </c>
      <c r="M10" s="3">
        <v>0</v>
      </c>
      <c r="O10" s="3">
        <v>0</v>
      </c>
      <c r="Q10" s="3">
        <v>12418268</v>
      </c>
      <c r="S10" s="3">
        <v>3925</v>
      </c>
      <c r="U10" s="3">
        <v>65999873362</v>
      </c>
      <c r="W10" s="3">
        <v>48451688773.695</v>
      </c>
      <c r="Y10" s="8">
        <v>1.6199999999999999E-2</v>
      </c>
    </row>
    <row r="11" spans="1:25" ht="21" x14ac:dyDescent="0.55000000000000004">
      <c r="A11" s="2" t="s">
        <v>18</v>
      </c>
      <c r="C11" s="3">
        <v>24427301</v>
      </c>
      <c r="E11" s="3">
        <v>76540690376</v>
      </c>
      <c r="G11" s="3">
        <v>85521058044.974106</v>
      </c>
      <c r="I11" s="3">
        <v>0</v>
      </c>
      <c r="K11" s="3">
        <v>0</v>
      </c>
      <c r="M11" s="3">
        <v>0</v>
      </c>
      <c r="O11" s="3">
        <v>0</v>
      </c>
      <c r="Q11" s="3">
        <v>24427301</v>
      </c>
      <c r="S11" s="3">
        <v>3480</v>
      </c>
      <c r="U11" s="3">
        <v>76540690376</v>
      </c>
      <c r="W11" s="3">
        <v>84501215785.494003</v>
      </c>
      <c r="Y11" s="8">
        <v>2.8299999999999999E-2</v>
      </c>
    </row>
    <row r="12" spans="1:25" ht="21" x14ac:dyDescent="0.55000000000000004">
      <c r="A12" s="2" t="s">
        <v>19</v>
      </c>
      <c r="C12" s="3">
        <v>2000000</v>
      </c>
      <c r="E12" s="3">
        <v>74747809440</v>
      </c>
      <c r="G12" s="3">
        <v>77237685000</v>
      </c>
      <c r="I12" s="3">
        <v>0</v>
      </c>
      <c r="K12" s="3">
        <v>0</v>
      </c>
      <c r="M12" s="3">
        <v>0</v>
      </c>
      <c r="O12" s="3">
        <v>0</v>
      </c>
      <c r="Q12" s="3">
        <v>2000000</v>
      </c>
      <c r="S12" s="3">
        <v>35800</v>
      </c>
      <c r="U12" s="3">
        <v>74747809440</v>
      </c>
      <c r="W12" s="3">
        <v>71173980000</v>
      </c>
      <c r="Y12" s="8">
        <v>2.3800000000000002E-2</v>
      </c>
    </row>
    <row r="13" spans="1:25" ht="21" x14ac:dyDescent="0.55000000000000004">
      <c r="A13" s="2" t="s">
        <v>20</v>
      </c>
      <c r="C13" s="3">
        <v>5200000</v>
      </c>
      <c r="E13" s="3">
        <v>62968380137</v>
      </c>
      <c r="G13" s="3">
        <v>68024829600</v>
      </c>
      <c r="I13" s="3">
        <v>0</v>
      </c>
      <c r="K13" s="3">
        <v>0</v>
      </c>
      <c r="M13" s="3">
        <v>0</v>
      </c>
      <c r="O13" s="3">
        <v>0</v>
      </c>
      <c r="Q13" s="3">
        <v>5200000</v>
      </c>
      <c r="S13" s="3">
        <v>11850</v>
      </c>
      <c r="U13" s="3">
        <v>62968380137</v>
      </c>
      <c r="W13" s="3">
        <v>61253361000</v>
      </c>
      <c r="Y13" s="8">
        <v>2.0500000000000001E-2</v>
      </c>
    </row>
    <row r="14" spans="1:25" ht="21" x14ac:dyDescent="0.55000000000000004">
      <c r="A14" s="2" t="s">
        <v>21</v>
      </c>
      <c r="C14" s="3">
        <v>550000</v>
      </c>
      <c r="E14" s="3">
        <v>83472448743</v>
      </c>
      <c r="G14" s="3">
        <v>92429751150</v>
      </c>
      <c r="I14" s="3">
        <v>0</v>
      </c>
      <c r="K14" s="3">
        <v>0</v>
      </c>
      <c r="M14" s="3">
        <v>0</v>
      </c>
      <c r="O14" s="3">
        <v>0</v>
      </c>
      <c r="Q14" s="3">
        <v>550000</v>
      </c>
      <c r="S14" s="3">
        <v>161940</v>
      </c>
      <c r="U14" s="3">
        <v>83472448743</v>
      </c>
      <c r="W14" s="3">
        <v>88537051350</v>
      </c>
      <c r="Y14" s="8">
        <v>2.9600000000000001E-2</v>
      </c>
    </row>
    <row r="15" spans="1:25" ht="21" x14ac:dyDescent="0.55000000000000004">
      <c r="A15" s="2" t="s">
        <v>22</v>
      </c>
      <c r="C15" s="3">
        <v>2009950</v>
      </c>
      <c r="E15" s="3">
        <v>39518702994</v>
      </c>
      <c r="G15" s="3">
        <v>30049781594.400002</v>
      </c>
      <c r="I15" s="3">
        <v>0</v>
      </c>
      <c r="K15" s="3">
        <v>0</v>
      </c>
      <c r="M15" s="3">
        <v>0</v>
      </c>
      <c r="O15" s="3">
        <v>0</v>
      </c>
      <c r="Q15" s="3">
        <v>2009950</v>
      </c>
      <c r="S15" s="3">
        <v>14530</v>
      </c>
      <c r="U15" s="3">
        <v>39518702994</v>
      </c>
      <c r="W15" s="3">
        <v>29030806287.674999</v>
      </c>
      <c r="Y15" s="8">
        <v>9.7000000000000003E-3</v>
      </c>
    </row>
    <row r="16" spans="1:25" ht="21" x14ac:dyDescent="0.55000000000000004">
      <c r="A16" s="2" t="s">
        <v>23</v>
      </c>
      <c r="C16" s="3">
        <v>540000</v>
      </c>
      <c r="E16" s="3">
        <v>63978197036</v>
      </c>
      <c r="G16" s="3">
        <v>100738816290</v>
      </c>
      <c r="I16" s="3">
        <v>0</v>
      </c>
      <c r="K16" s="3">
        <v>0</v>
      </c>
      <c r="M16" s="3">
        <v>0</v>
      </c>
      <c r="O16" s="3">
        <v>0</v>
      </c>
      <c r="Q16" s="3">
        <v>540000</v>
      </c>
      <c r="S16" s="3">
        <v>183800</v>
      </c>
      <c r="U16" s="3">
        <v>63978197036</v>
      </c>
      <c r="W16" s="3">
        <v>98661450600</v>
      </c>
      <c r="Y16" s="8">
        <v>3.3000000000000002E-2</v>
      </c>
    </row>
    <row r="17" spans="1:25" ht="21" x14ac:dyDescent="0.55000000000000004">
      <c r="A17" s="2" t="s">
        <v>24</v>
      </c>
      <c r="C17" s="3">
        <v>1123919</v>
      </c>
      <c r="E17" s="3">
        <v>50148811589</v>
      </c>
      <c r="G17" s="3">
        <v>46979592225.997498</v>
      </c>
      <c r="I17" s="3">
        <v>0</v>
      </c>
      <c r="K17" s="3">
        <v>0</v>
      </c>
      <c r="M17" s="3">
        <v>0</v>
      </c>
      <c r="O17" s="3">
        <v>0</v>
      </c>
      <c r="Q17" s="3">
        <v>1123919</v>
      </c>
      <c r="S17" s="3">
        <v>43250</v>
      </c>
      <c r="U17" s="3">
        <v>50148811589</v>
      </c>
      <c r="W17" s="3">
        <v>48320270244.337502</v>
      </c>
      <c r="Y17" s="8">
        <v>1.6199999999999999E-2</v>
      </c>
    </row>
    <row r="18" spans="1:25" ht="21" x14ac:dyDescent="0.55000000000000004">
      <c r="A18" s="2" t="s">
        <v>25</v>
      </c>
      <c r="C18" s="3">
        <v>3411034</v>
      </c>
      <c r="E18" s="3">
        <v>14558041977</v>
      </c>
      <c r="G18" s="3">
        <v>14414028716.072701</v>
      </c>
      <c r="I18" s="3">
        <v>0</v>
      </c>
      <c r="K18" s="3">
        <v>0</v>
      </c>
      <c r="M18" s="3">
        <v>-2000000</v>
      </c>
      <c r="O18" s="3">
        <v>9629977223</v>
      </c>
      <c r="Q18" s="3">
        <v>1411034</v>
      </c>
      <c r="S18" s="3">
        <v>5122</v>
      </c>
      <c r="U18" s="3">
        <v>6022189204</v>
      </c>
      <c r="W18" s="3">
        <v>7184313616.9194002</v>
      </c>
      <c r="Y18" s="8">
        <v>2.3999999999999998E-3</v>
      </c>
    </row>
    <row r="19" spans="1:25" ht="21" x14ac:dyDescent="0.55000000000000004">
      <c r="A19" s="2" t="s">
        <v>26</v>
      </c>
      <c r="C19" s="3">
        <v>1316253</v>
      </c>
      <c r="E19" s="3">
        <v>48581660596</v>
      </c>
      <c r="G19" s="3">
        <v>81122120268.300003</v>
      </c>
      <c r="I19" s="3">
        <v>0</v>
      </c>
      <c r="K19" s="3">
        <v>0</v>
      </c>
      <c r="M19" s="3">
        <v>0</v>
      </c>
      <c r="O19" s="3">
        <v>0</v>
      </c>
      <c r="Q19" s="3">
        <v>1316253</v>
      </c>
      <c r="S19" s="3">
        <v>63550</v>
      </c>
      <c r="U19" s="3">
        <v>48581660596</v>
      </c>
      <c r="W19" s="3">
        <v>83150173275.007507</v>
      </c>
      <c r="Y19" s="8">
        <v>2.7799999999999998E-2</v>
      </c>
    </row>
    <row r="20" spans="1:25" ht="21" x14ac:dyDescent="0.55000000000000004">
      <c r="A20" s="2" t="s">
        <v>27</v>
      </c>
      <c r="C20" s="3">
        <v>4557130</v>
      </c>
      <c r="E20" s="3">
        <v>134750111906</v>
      </c>
      <c r="G20" s="3">
        <v>122310407065.5</v>
      </c>
      <c r="I20" s="3">
        <v>0</v>
      </c>
      <c r="K20" s="3">
        <v>0</v>
      </c>
      <c r="M20" s="3">
        <v>0</v>
      </c>
      <c r="O20" s="3">
        <v>0</v>
      </c>
      <c r="Q20" s="3">
        <v>4557130</v>
      </c>
      <c r="S20" s="3">
        <v>26550</v>
      </c>
      <c r="U20" s="3">
        <v>134750111906</v>
      </c>
      <c r="W20" s="3">
        <v>120271900281.075</v>
      </c>
      <c r="Y20" s="8">
        <v>4.02E-2</v>
      </c>
    </row>
    <row r="21" spans="1:25" ht="21" x14ac:dyDescent="0.55000000000000004">
      <c r="A21" s="2" t="s">
        <v>28</v>
      </c>
      <c r="C21" s="3">
        <v>2417362</v>
      </c>
      <c r="E21" s="3">
        <v>65780072542</v>
      </c>
      <c r="G21" s="3">
        <v>69902650269.548996</v>
      </c>
      <c r="I21" s="3">
        <v>0</v>
      </c>
      <c r="K21" s="3">
        <v>0</v>
      </c>
      <c r="M21" s="3">
        <v>0</v>
      </c>
      <c r="O21" s="3">
        <v>0</v>
      </c>
      <c r="Q21" s="3">
        <v>2417362</v>
      </c>
      <c r="S21" s="3">
        <v>30050</v>
      </c>
      <c r="U21" s="3">
        <v>65780072542</v>
      </c>
      <c r="W21" s="3">
        <v>72209509817.804993</v>
      </c>
      <c r="Y21" s="8">
        <v>2.4199999999999999E-2</v>
      </c>
    </row>
    <row r="22" spans="1:25" ht="21" x14ac:dyDescent="0.55000000000000004">
      <c r="A22" s="2" t="s">
        <v>29</v>
      </c>
      <c r="C22" s="3">
        <v>2006375</v>
      </c>
      <c r="E22" s="3">
        <v>14304330533</v>
      </c>
      <c r="G22" s="3">
        <v>31073329531.125</v>
      </c>
      <c r="I22" s="3">
        <v>0</v>
      </c>
      <c r="K22" s="3">
        <v>0</v>
      </c>
      <c r="M22" s="3">
        <v>0</v>
      </c>
      <c r="O22" s="3">
        <v>0</v>
      </c>
      <c r="Q22" s="3">
        <v>2006375</v>
      </c>
      <c r="S22" s="3">
        <v>15080</v>
      </c>
      <c r="U22" s="3">
        <v>14304330533</v>
      </c>
      <c r="W22" s="3">
        <v>30076110996.75</v>
      </c>
      <c r="Y22" s="8">
        <v>1.01E-2</v>
      </c>
    </row>
    <row r="23" spans="1:25" ht="21" x14ac:dyDescent="0.55000000000000004">
      <c r="A23" s="2" t="s">
        <v>30</v>
      </c>
      <c r="C23" s="3">
        <v>1900000</v>
      </c>
      <c r="E23" s="3">
        <v>23402358923</v>
      </c>
      <c r="G23" s="3">
        <v>33259918950</v>
      </c>
      <c r="I23" s="3">
        <v>0</v>
      </c>
      <c r="K23" s="3">
        <v>0</v>
      </c>
      <c r="M23" s="3">
        <v>0</v>
      </c>
      <c r="O23" s="3">
        <v>0</v>
      </c>
      <c r="Q23" s="3">
        <v>1900000</v>
      </c>
      <c r="S23" s="3">
        <v>17120</v>
      </c>
      <c r="U23" s="3">
        <v>23402358923</v>
      </c>
      <c r="W23" s="3">
        <v>32334458400</v>
      </c>
      <c r="Y23" s="8">
        <v>1.0800000000000001E-2</v>
      </c>
    </row>
    <row r="24" spans="1:25" ht="21" x14ac:dyDescent="0.55000000000000004">
      <c r="A24" s="2" t="s">
        <v>31</v>
      </c>
      <c r="C24" s="3">
        <v>18186340</v>
      </c>
      <c r="E24" s="3">
        <v>65567987126</v>
      </c>
      <c r="G24" s="3">
        <v>44454124810.142998</v>
      </c>
      <c r="I24" s="3">
        <v>0</v>
      </c>
      <c r="K24" s="3">
        <v>0</v>
      </c>
      <c r="M24" s="3">
        <v>0</v>
      </c>
      <c r="O24" s="3">
        <v>0</v>
      </c>
      <c r="Q24" s="3">
        <v>18186340</v>
      </c>
      <c r="S24" s="3">
        <v>2313</v>
      </c>
      <c r="U24" s="3">
        <v>65567987126</v>
      </c>
      <c r="W24" s="3">
        <v>41814717643.700996</v>
      </c>
      <c r="Y24" s="8">
        <v>1.4E-2</v>
      </c>
    </row>
    <row r="25" spans="1:25" ht="21" x14ac:dyDescent="0.55000000000000004">
      <c r="A25" s="2" t="s">
        <v>32</v>
      </c>
      <c r="C25" s="3">
        <v>1100000</v>
      </c>
      <c r="E25" s="3">
        <v>31945465933</v>
      </c>
      <c r="G25" s="3">
        <v>31644587700</v>
      </c>
      <c r="I25" s="3">
        <v>0</v>
      </c>
      <c r="K25" s="3">
        <v>0</v>
      </c>
      <c r="M25" s="3">
        <v>0</v>
      </c>
      <c r="O25" s="3">
        <v>0</v>
      </c>
      <c r="Q25" s="3">
        <v>1100000</v>
      </c>
      <c r="S25" s="3">
        <v>26380</v>
      </c>
      <c r="U25" s="3">
        <v>31945465933</v>
      </c>
      <c r="W25" s="3">
        <v>28845342900</v>
      </c>
      <c r="Y25" s="8">
        <v>9.7000000000000003E-3</v>
      </c>
    </row>
    <row r="26" spans="1:25" ht="21" x14ac:dyDescent="0.55000000000000004">
      <c r="A26" s="2" t="s">
        <v>33</v>
      </c>
      <c r="C26" s="3">
        <v>1000000</v>
      </c>
      <c r="E26" s="3">
        <v>22041428485</v>
      </c>
      <c r="G26" s="3">
        <v>30517335000</v>
      </c>
      <c r="I26" s="3">
        <v>0</v>
      </c>
      <c r="K26" s="3">
        <v>0</v>
      </c>
      <c r="M26" s="3">
        <v>0</v>
      </c>
      <c r="O26" s="3">
        <v>0</v>
      </c>
      <c r="Q26" s="3">
        <v>1000000</v>
      </c>
      <c r="S26" s="3">
        <v>29450</v>
      </c>
      <c r="U26" s="3">
        <v>22041428485</v>
      </c>
      <c r="W26" s="3">
        <v>29274772500</v>
      </c>
      <c r="Y26" s="8">
        <v>9.7999999999999997E-3</v>
      </c>
    </row>
    <row r="27" spans="1:25" ht="21" x14ac:dyDescent="0.55000000000000004">
      <c r="A27" s="2" t="s">
        <v>34</v>
      </c>
      <c r="C27" s="3">
        <v>33931109</v>
      </c>
      <c r="E27" s="3">
        <v>76894392136</v>
      </c>
      <c r="G27" s="3">
        <v>95352501834.3992</v>
      </c>
      <c r="I27" s="3">
        <v>0</v>
      </c>
      <c r="K27" s="3">
        <v>0</v>
      </c>
      <c r="M27" s="3">
        <v>0</v>
      </c>
      <c r="O27" s="3">
        <v>0</v>
      </c>
      <c r="Q27" s="3">
        <v>33931109</v>
      </c>
      <c r="S27" s="3">
        <v>2324</v>
      </c>
      <c r="U27" s="3">
        <v>76894392136</v>
      </c>
      <c r="W27" s="3">
        <v>78386704726.969803</v>
      </c>
      <c r="Y27" s="8">
        <v>2.6200000000000001E-2</v>
      </c>
    </row>
    <row r="28" spans="1:25" ht="21" x14ac:dyDescent="0.55000000000000004">
      <c r="A28" s="2" t="s">
        <v>35</v>
      </c>
      <c r="C28" s="3">
        <v>16326826</v>
      </c>
      <c r="E28" s="3">
        <v>62421734950</v>
      </c>
      <c r="G28" s="3">
        <v>53071058129.931</v>
      </c>
      <c r="I28" s="3">
        <v>0</v>
      </c>
      <c r="K28" s="3">
        <v>0</v>
      </c>
      <c r="M28" s="3">
        <v>0</v>
      </c>
      <c r="O28" s="3">
        <v>0</v>
      </c>
      <c r="Q28" s="3">
        <v>16326826</v>
      </c>
      <c r="S28" s="3">
        <v>3070</v>
      </c>
      <c r="U28" s="3">
        <v>62421734950</v>
      </c>
      <c r="W28" s="3">
        <v>49825121852.871002</v>
      </c>
      <c r="Y28" s="8">
        <v>1.67E-2</v>
      </c>
    </row>
    <row r="29" spans="1:25" ht="21" x14ac:dyDescent="0.55000000000000004">
      <c r="A29" s="2" t="s">
        <v>36</v>
      </c>
      <c r="C29" s="3">
        <v>37418598</v>
      </c>
      <c r="E29" s="3">
        <v>184980115534</v>
      </c>
      <c r="G29" s="3">
        <v>280085558784.50702</v>
      </c>
      <c r="I29" s="3">
        <v>0</v>
      </c>
      <c r="K29" s="3">
        <v>0</v>
      </c>
      <c r="M29" s="3">
        <v>0</v>
      </c>
      <c r="O29" s="3">
        <v>0</v>
      </c>
      <c r="Q29" s="3">
        <v>37418598</v>
      </c>
      <c r="S29" s="3">
        <v>7830</v>
      </c>
      <c r="U29" s="3">
        <v>184980115534</v>
      </c>
      <c r="W29" s="3">
        <v>291244345987.07703</v>
      </c>
      <c r="Y29" s="8">
        <v>9.7500000000000003E-2</v>
      </c>
    </row>
    <row r="30" spans="1:25" ht="21" x14ac:dyDescent="0.55000000000000004">
      <c r="A30" s="2" t="s">
        <v>37</v>
      </c>
      <c r="C30" s="3">
        <v>5200000</v>
      </c>
      <c r="E30" s="3">
        <v>62526375395</v>
      </c>
      <c r="G30" s="3">
        <v>51277075200</v>
      </c>
      <c r="I30" s="3">
        <v>0</v>
      </c>
      <c r="K30" s="3">
        <v>0</v>
      </c>
      <c r="M30" s="3">
        <v>0</v>
      </c>
      <c r="O30" s="3">
        <v>0</v>
      </c>
      <c r="Q30" s="3">
        <v>5200000</v>
      </c>
      <c r="S30" s="3">
        <v>9200</v>
      </c>
      <c r="U30" s="3">
        <v>62526375395</v>
      </c>
      <c r="W30" s="3">
        <v>47555352000</v>
      </c>
      <c r="Y30" s="8">
        <v>1.5900000000000001E-2</v>
      </c>
    </row>
    <row r="31" spans="1:25" ht="21" x14ac:dyDescent="0.55000000000000004">
      <c r="A31" s="2" t="s">
        <v>38</v>
      </c>
      <c r="C31" s="3">
        <v>1700000</v>
      </c>
      <c r="E31" s="3">
        <v>20226429657</v>
      </c>
      <c r="G31" s="3">
        <v>24114658950</v>
      </c>
      <c r="I31" s="3">
        <v>0</v>
      </c>
      <c r="K31" s="3">
        <v>0</v>
      </c>
      <c r="M31" s="3">
        <v>0</v>
      </c>
      <c r="O31" s="3">
        <v>0</v>
      </c>
      <c r="Q31" s="3">
        <v>1700000</v>
      </c>
      <c r="S31" s="3">
        <v>13380</v>
      </c>
      <c r="U31" s="3">
        <v>20226429657</v>
      </c>
      <c r="W31" s="3">
        <v>22610661300</v>
      </c>
      <c r="Y31" s="8">
        <v>7.6E-3</v>
      </c>
    </row>
    <row r="32" spans="1:25" ht="21" x14ac:dyDescent="0.55000000000000004">
      <c r="A32" s="2" t="s">
        <v>39</v>
      </c>
      <c r="C32" s="3">
        <v>3200000</v>
      </c>
      <c r="E32" s="3">
        <v>21513806456</v>
      </c>
      <c r="G32" s="3">
        <v>22871102400</v>
      </c>
      <c r="I32" s="3">
        <v>0</v>
      </c>
      <c r="K32" s="3">
        <v>0</v>
      </c>
      <c r="M32" s="3">
        <v>0</v>
      </c>
      <c r="O32" s="3">
        <v>0</v>
      </c>
      <c r="Q32" s="3">
        <v>3200000</v>
      </c>
      <c r="S32" s="3">
        <v>6420</v>
      </c>
      <c r="U32" s="3">
        <v>21513806456</v>
      </c>
      <c r="W32" s="3">
        <v>20421763200</v>
      </c>
      <c r="Y32" s="8">
        <v>6.7999999999999996E-3</v>
      </c>
    </row>
    <row r="33" spans="1:25" ht="21" x14ac:dyDescent="0.55000000000000004">
      <c r="A33" s="2" t="s">
        <v>40</v>
      </c>
      <c r="C33" s="3">
        <v>1800000</v>
      </c>
      <c r="E33" s="3">
        <v>26702613978</v>
      </c>
      <c r="G33" s="3">
        <v>17982364500</v>
      </c>
      <c r="I33" s="3">
        <v>0</v>
      </c>
      <c r="K33" s="3">
        <v>0</v>
      </c>
      <c r="M33" s="3">
        <v>0</v>
      </c>
      <c r="O33" s="3">
        <v>0</v>
      </c>
      <c r="Q33" s="3">
        <v>1800000</v>
      </c>
      <c r="S33" s="3">
        <v>8330</v>
      </c>
      <c r="U33" s="3">
        <v>26702613978</v>
      </c>
      <c r="W33" s="3">
        <v>14904785700</v>
      </c>
      <c r="Y33" s="8">
        <v>5.0000000000000001E-3</v>
      </c>
    </row>
    <row r="34" spans="1:25" ht="21" x14ac:dyDescent="0.55000000000000004">
      <c r="A34" s="2" t="s">
        <v>41</v>
      </c>
      <c r="C34" s="3">
        <v>5430800</v>
      </c>
      <c r="E34" s="3">
        <v>84999560207</v>
      </c>
      <c r="G34" s="3">
        <v>85350075359.399994</v>
      </c>
      <c r="I34" s="3">
        <v>0</v>
      </c>
      <c r="K34" s="3">
        <v>0</v>
      </c>
      <c r="M34" s="3">
        <v>0</v>
      </c>
      <c r="O34" s="3">
        <v>0</v>
      </c>
      <c r="Q34" s="3">
        <v>5430800</v>
      </c>
      <c r="S34" s="3">
        <v>15470</v>
      </c>
      <c r="U34" s="3">
        <v>84999560207</v>
      </c>
      <c r="W34" s="3">
        <v>83514589867.800003</v>
      </c>
      <c r="Y34" s="8">
        <v>2.7900000000000001E-2</v>
      </c>
    </row>
    <row r="35" spans="1:25" ht="21" x14ac:dyDescent="0.55000000000000004">
      <c r="A35" s="2" t="s">
        <v>42</v>
      </c>
      <c r="C35" s="3">
        <v>4600000</v>
      </c>
      <c r="E35" s="3">
        <v>61052619729</v>
      </c>
      <c r="G35" s="3">
        <v>95385061800</v>
      </c>
      <c r="I35" s="3">
        <v>0</v>
      </c>
      <c r="K35" s="3">
        <v>0</v>
      </c>
      <c r="M35" s="3">
        <v>0</v>
      </c>
      <c r="O35" s="3">
        <v>0</v>
      </c>
      <c r="Q35" s="3">
        <v>4600000</v>
      </c>
      <c r="S35" s="3">
        <v>20460</v>
      </c>
      <c r="U35" s="3">
        <v>61052619729</v>
      </c>
      <c r="W35" s="3">
        <v>93556009800</v>
      </c>
      <c r="Y35" s="8">
        <v>3.1300000000000001E-2</v>
      </c>
    </row>
    <row r="36" spans="1:25" ht="21" x14ac:dyDescent="0.55000000000000004">
      <c r="A36" s="2" t="s">
        <v>43</v>
      </c>
      <c r="C36" s="3">
        <v>10000000</v>
      </c>
      <c r="E36" s="3">
        <v>75735106631</v>
      </c>
      <c r="G36" s="3">
        <v>96820470000</v>
      </c>
      <c r="I36" s="3">
        <v>0</v>
      </c>
      <c r="K36" s="3">
        <v>0</v>
      </c>
      <c r="M36" s="3">
        <v>0</v>
      </c>
      <c r="O36" s="3">
        <v>0</v>
      </c>
      <c r="Q36" s="3">
        <v>10000000</v>
      </c>
      <c r="S36" s="3">
        <v>8380</v>
      </c>
      <c r="U36" s="3">
        <v>75735106631</v>
      </c>
      <c r="W36" s="3">
        <v>83301390000</v>
      </c>
      <c r="Y36" s="8">
        <v>2.7900000000000001E-2</v>
      </c>
    </row>
    <row r="37" spans="1:25" ht="21" x14ac:dyDescent="0.55000000000000004">
      <c r="A37" s="2" t="s">
        <v>44</v>
      </c>
      <c r="C37" s="3">
        <v>156594</v>
      </c>
      <c r="E37" s="3">
        <v>8761000399</v>
      </c>
      <c r="G37" s="3">
        <v>8924117692.5809994</v>
      </c>
      <c r="I37" s="3">
        <v>0</v>
      </c>
      <c r="K37" s="3">
        <v>0</v>
      </c>
      <c r="M37" s="3">
        <v>0</v>
      </c>
      <c r="O37" s="3">
        <v>0</v>
      </c>
      <c r="Q37" s="3">
        <v>156594</v>
      </c>
      <c r="S37" s="3">
        <v>58040</v>
      </c>
      <c r="U37" s="3">
        <v>8761000399</v>
      </c>
      <c r="W37" s="3">
        <v>9034637901.2280006</v>
      </c>
      <c r="Y37" s="8">
        <v>3.0000000000000001E-3</v>
      </c>
    </row>
    <row r="38" spans="1:25" ht="21" x14ac:dyDescent="0.55000000000000004">
      <c r="A38" s="2" t="s">
        <v>45</v>
      </c>
      <c r="C38" s="3">
        <v>8568762</v>
      </c>
      <c r="E38" s="3">
        <v>34315755869</v>
      </c>
      <c r="G38" s="3">
        <v>24088275805.330799</v>
      </c>
      <c r="I38" s="3">
        <v>0</v>
      </c>
      <c r="K38" s="3">
        <v>0</v>
      </c>
      <c r="M38" s="3">
        <v>0</v>
      </c>
      <c r="O38" s="3">
        <v>0</v>
      </c>
      <c r="Q38" s="3">
        <v>8568762</v>
      </c>
      <c r="S38" s="3">
        <v>2475</v>
      </c>
      <c r="U38" s="3">
        <v>34315755869</v>
      </c>
      <c r="W38" s="3">
        <v>21081500218.5975</v>
      </c>
      <c r="Y38" s="8">
        <v>7.1000000000000004E-3</v>
      </c>
    </row>
    <row r="39" spans="1:25" ht="21" x14ac:dyDescent="0.55000000000000004">
      <c r="A39" s="2" t="s">
        <v>46</v>
      </c>
      <c r="C39" s="3">
        <v>1500000</v>
      </c>
      <c r="E39" s="3">
        <v>11948541530</v>
      </c>
      <c r="G39" s="3">
        <v>11033955000</v>
      </c>
      <c r="I39" s="3">
        <v>0</v>
      </c>
      <c r="K39" s="3">
        <v>0</v>
      </c>
      <c r="M39" s="3">
        <v>0</v>
      </c>
      <c r="O39" s="3">
        <v>0</v>
      </c>
      <c r="Q39" s="3">
        <v>1500000</v>
      </c>
      <c r="S39" s="3">
        <v>6530</v>
      </c>
      <c r="U39" s="3">
        <v>11948541530</v>
      </c>
      <c r="W39" s="3">
        <v>9736719750</v>
      </c>
      <c r="Y39" s="8">
        <v>3.3E-3</v>
      </c>
    </row>
    <row r="40" spans="1:25" ht="21" x14ac:dyDescent="0.55000000000000004">
      <c r="A40" s="2" t="s">
        <v>47</v>
      </c>
      <c r="C40" s="3">
        <v>3131631</v>
      </c>
      <c r="E40" s="3">
        <v>73652585126</v>
      </c>
      <c r="G40" s="3">
        <v>59209218071.361</v>
      </c>
      <c r="I40" s="3">
        <v>0</v>
      </c>
      <c r="K40" s="3">
        <v>0</v>
      </c>
      <c r="M40" s="3">
        <v>0</v>
      </c>
      <c r="O40" s="3">
        <v>0</v>
      </c>
      <c r="Q40" s="3">
        <v>3131631</v>
      </c>
      <c r="S40" s="3">
        <v>18880</v>
      </c>
      <c r="U40" s="3">
        <v>73652585126</v>
      </c>
      <c r="W40" s="3">
        <v>58773398379.984001</v>
      </c>
      <c r="Y40" s="8">
        <v>1.9699999999999999E-2</v>
      </c>
    </row>
    <row r="41" spans="1:25" ht="21" x14ac:dyDescent="0.55000000000000004">
      <c r="A41" s="2" t="s">
        <v>48</v>
      </c>
      <c r="C41" s="3">
        <v>50000000</v>
      </c>
      <c r="E41" s="3">
        <v>203100205064</v>
      </c>
      <c r="G41" s="3">
        <v>277836975000</v>
      </c>
      <c r="I41" s="3">
        <v>0</v>
      </c>
      <c r="K41" s="3">
        <v>0</v>
      </c>
      <c r="M41" s="3">
        <v>0</v>
      </c>
      <c r="O41" s="3">
        <v>0</v>
      </c>
      <c r="Q41" s="3">
        <v>50000000</v>
      </c>
      <c r="S41" s="3">
        <v>5370</v>
      </c>
      <c r="U41" s="3">
        <v>203100205064</v>
      </c>
      <c r="W41" s="3">
        <v>266902425000</v>
      </c>
      <c r="Y41" s="8">
        <v>8.9300000000000004E-2</v>
      </c>
    </row>
    <row r="42" spans="1:25" ht="21" x14ac:dyDescent="0.55000000000000004">
      <c r="A42" s="2" t="s">
        <v>49</v>
      </c>
      <c r="C42" s="3">
        <v>2000000</v>
      </c>
      <c r="E42" s="3">
        <v>20595855615</v>
      </c>
      <c r="G42" s="3">
        <v>15129441000</v>
      </c>
      <c r="I42" s="3">
        <v>0</v>
      </c>
      <c r="K42" s="3">
        <v>0</v>
      </c>
      <c r="M42" s="3">
        <v>0</v>
      </c>
      <c r="O42" s="3">
        <v>0</v>
      </c>
      <c r="Q42" s="3">
        <v>2000000</v>
      </c>
      <c r="S42" s="3">
        <v>6840</v>
      </c>
      <c r="U42" s="3">
        <v>20595855615</v>
      </c>
      <c r="W42" s="3">
        <v>13598604000</v>
      </c>
      <c r="Y42" s="8">
        <v>4.5999999999999999E-3</v>
      </c>
    </row>
    <row r="43" spans="1:25" ht="21" x14ac:dyDescent="0.55000000000000004">
      <c r="A43" s="2" t="s">
        <v>50</v>
      </c>
      <c r="C43" s="3">
        <v>1600000</v>
      </c>
      <c r="E43" s="3">
        <v>14339819423</v>
      </c>
      <c r="G43" s="3">
        <v>14091652800</v>
      </c>
      <c r="I43" s="3">
        <v>0</v>
      </c>
      <c r="K43" s="3">
        <v>0</v>
      </c>
      <c r="M43" s="3">
        <v>0</v>
      </c>
      <c r="O43" s="3">
        <v>0</v>
      </c>
      <c r="Q43" s="3">
        <v>1600000</v>
      </c>
      <c r="S43" s="3">
        <v>7970</v>
      </c>
      <c r="U43" s="3">
        <v>14339819423</v>
      </c>
      <c r="W43" s="3">
        <v>12676125600</v>
      </c>
      <c r="Y43" s="8">
        <v>4.1999999999999997E-3</v>
      </c>
    </row>
    <row r="44" spans="1:25" ht="21" x14ac:dyDescent="0.55000000000000004">
      <c r="A44" s="2" t="s">
        <v>51</v>
      </c>
      <c r="C44" s="3">
        <v>1073224</v>
      </c>
      <c r="E44" s="3">
        <v>36903711131</v>
      </c>
      <c r="G44" s="3">
        <v>31418388441.540001</v>
      </c>
      <c r="I44" s="3">
        <v>0</v>
      </c>
      <c r="K44" s="3">
        <v>0</v>
      </c>
      <c r="M44" s="3">
        <v>0</v>
      </c>
      <c r="O44" s="3">
        <v>0</v>
      </c>
      <c r="Q44" s="3">
        <v>1073224</v>
      </c>
      <c r="S44" s="3">
        <v>25900</v>
      </c>
      <c r="U44" s="3">
        <v>36903711131</v>
      </c>
      <c r="W44" s="3">
        <v>27631112415.48</v>
      </c>
      <c r="Y44" s="8">
        <v>9.1999999999999998E-3</v>
      </c>
    </row>
    <row r="45" spans="1:25" ht="21" x14ac:dyDescent="0.55000000000000004">
      <c r="A45" s="2" t="s">
        <v>52</v>
      </c>
      <c r="C45" s="3">
        <v>2500666</v>
      </c>
      <c r="E45" s="3">
        <v>49558981713</v>
      </c>
      <c r="G45" s="3">
        <v>52673827320.387001</v>
      </c>
      <c r="I45" s="3">
        <v>0</v>
      </c>
      <c r="K45" s="3">
        <v>0</v>
      </c>
      <c r="M45" s="3">
        <v>0</v>
      </c>
      <c r="O45" s="3">
        <v>0</v>
      </c>
      <c r="Q45" s="3">
        <v>2500666</v>
      </c>
      <c r="S45" s="3">
        <v>20020</v>
      </c>
      <c r="U45" s="3">
        <v>49558981713</v>
      </c>
      <c r="W45" s="3">
        <v>49765456486.746002</v>
      </c>
      <c r="Y45" s="8">
        <v>1.67E-2</v>
      </c>
    </row>
    <row r="46" spans="1:25" ht="21" x14ac:dyDescent="0.55000000000000004">
      <c r="A46" s="2" t="s">
        <v>53</v>
      </c>
      <c r="C46" s="3">
        <v>28000000</v>
      </c>
      <c r="E46" s="3">
        <v>180020789541</v>
      </c>
      <c r="G46" s="3">
        <v>206245494000</v>
      </c>
      <c r="I46" s="3">
        <v>0</v>
      </c>
      <c r="K46" s="3">
        <v>0</v>
      </c>
      <c r="M46" s="3">
        <v>0</v>
      </c>
      <c r="O46" s="3">
        <v>0</v>
      </c>
      <c r="Q46" s="3">
        <v>28000000</v>
      </c>
      <c r="S46" s="3">
        <v>7000</v>
      </c>
      <c r="U46" s="3">
        <v>180020789541</v>
      </c>
      <c r="W46" s="3">
        <v>194833800000</v>
      </c>
      <c r="Y46" s="8">
        <v>6.5199999999999994E-2</v>
      </c>
    </row>
    <row r="47" spans="1:25" ht="21" x14ac:dyDescent="0.55000000000000004">
      <c r="A47" s="2" t="s">
        <v>54</v>
      </c>
      <c r="C47" s="3">
        <v>3030000</v>
      </c>
      <c r="E47" s="3">
        <v>47196834477</v>
      </c>
      <c r="G47" s="3">
        <v>78763054725</v>
      </c>
      <c r="I47" s="3">
        <v>0</v>
      </c>
      <c r="K47" s="3">
        <v>0</v>
      </c>
      <c r="M47" s="3">
        <v>0</v>
      </c>
      <c r="O47" s="3">
        <v>0</v>
      </c>
      <c r="Q47" s="3">
        <v>3030000</v>
      </c>
      <c r="S47" s="3">
        <v>24140</v>
      </c>
      <c r="U47" s="3">
        <v>47196834477</v>
      </c>
      <c r="W47" s="3">
        <v>72708992010</v>
      </c>
      <c r="Y47" s="8">
        <v>2.4299999999999999E-2</v>
      </c>
    </row>
    <row r="48" spans="1:25" ht="21" x14ac:dyDescent="0.55000000000000004">
      <c r="A48" s="2" t="s">
        <v>55</v>
      </c>
      <c r="C48" s="3">
        <v>500000</v>
      </c>
      <c r="E48" s="3">
        <v>16520351646</v>
      </c>
      <c r="G48" s="3">
        <v>21083800500</v>
      </c>
      <c r="I48" s="3">
        <v>0</v>
      </c>
      <c r="K48" s="3">
        <v>0</v>
      </c>
      <c r="M48" s="3">
        <v>0</v>
      </c>
      <c r="O48" s="3">
        <v>0</v>
      </c>
      <c r="Q48" s="3">
        <v>500000</v>
      </c>
      <c r="S48" s="3">
        <v>41510</v>
      </c>
      <c r="U48" s="3">
        <v>16520351646</v>
      </c>
      <c r="W48" s="3">
        <v>20631507750</v>
      </c>
      <c r="Y48" s="8">
        <v>6.8999999999999999E-3</v>
      </c>
    </row>
    <row r="49" spans="1:25" ht="21" x14ac:dyDescent="0.55000000000000004">
      <c r="A49" s="2" t="s">
        <v>56</v>
      </c>
      <c r="C49" s="3">
        <v>9360000</v>
      </c>
      <c r="E49" s="3">
        <v>46112155830</v>
      </c>
      <c r="G49" s="3">
        <v>46800669240</v>
      </c>
      <c r="I49" s="3">
        <v>0</v>
      </c>
      <c r="K49" s="3">
        <v>0</v>
      </c>
      <c r="M49" s="3">
        <v>0</v>
      </c>
      <c r="O49" s="3">
        <v>0</v>
      </c>
      <c r="Q49" s="3">
        <v>9360000</v>
      </c>
      <c r="S49" s="3">
        <v>5204</v>
      </c>
      <c r="U49" s="3">
        <v>46112155830</v>
      </c>
      <c r="W49" s="3">
        <v>48419618832</v>
      </c>
      <c r="Y49" s="8">
        <v>1.6199999999999999E-2</v>
      </c>
    </row>
    <row r="50" spans="1:25" ht="21" x14ac:dyDescent="0.55000000000000004">
      <c r="A50" s="2" t="s">
        <v>57</v>
      </c>
      <c r="C50" s="3">
        <v>2400000</v>
      </c>
      <c r="E50" s="3">
        <v>14987233832</v>
      </c>
      <c r="G50" s="3">
        <v>16008181200</v>
      </c>
      <c r="I50" s="3">
        <v>0</v>
      </c>
      <c r="K50" s="3">
        <v>0</v>
      </c>
      <c r="M50" s="3">
        <v>-46045</v>
      </c>
      <c r="O50" s="3">
        <v>342768934</v>
      </c>
      <c r="Q50" s="3">
        <v>2353955</v>
      </c>
      <c r="S50" s="3">
        <v>6800</v>
      </c>
      <c r="U50" s="3">
        <v>14699697506</v>
      </c>
      <c r="W50" s="3">
        <v>15911652980.700001</v>
      </c>
      <c r="Y50" s="8">
        <v>5.3E-3</v>
      </c>
    </row>
    <row r="51" spans="1:25" ht="21" x14ac:dyDescent="0.55000000000000004">
      <c r="A51" s="2" t="s">
        <v>58</v>
      </c>
      <c r="C51" s="3">
        <v>0</v>
      </c>
      <c r="E51" s="3">
        <v>0</v>
      </c>
      <c r="G51" s="3">
        <v>0</v>
      </c>
      <c r="I51" s="3">
        <v>3600000</v>
      </c>
      <c r="K51" s="3">
        <v>18736997760</v>
      </c>
      <c r="M51" s="3">
        <v>-1800000</v>
      </c>
      <c r="O51" s="3">
        <v>10234738931</v>
      </c>
      <c r="Q51" s="3">
        <v>1800000</v>
      </c>
      <c r="S51" s="3">
        <v>5410</v>
      </c>
      <c r="U51" s="3">
        <v>9368498883</v>
      </c>
      <c r="W51" s="3">
        <v>9680058900</v>
      </c>
      <c r="Y51" s="8">
        <v>3.2000000000000002E-3</v>
      </c>
    </row>
    <row r="52" spans="1:25" ht="19.5" thickBot="1" x14ac:dyDescent="0.5">
      <c r="E52" s="5">
        <f>SUM(E8:E51)</f>
        <v>2604266782611</v>
      </c>
      <c r="G52" s="5">
        <f>SUM(G8:G51)</f>
        <v>2945773865051.3735</v>
      </c>
      <c r="K52" s="5">
        <f>SUM(K8:K51)</f>
        <v>18736997760</v>
      </c>
      <c r="O52" s="5">
        <f>SUM(O8:O51)</f>
        <v>20207485088</v>
      </c>
      <c r="U52" s="5">
        <f>SUM(U8:U51)</f>
        <v>2604811892395</v>
      </c>
      <c r="W52" s="5">
        <f>SUM(W8:W51)</f>
        <v>2844655110947.6245</v>
      </c>
      <c r="Y52" s="9">
        <f>SUM(Y8:Y51)</f>
        <v>0.95190000000000019</v>
      </c>
    </row>
    <row r="53" spans="1:25" ht="19.5" thickTop="1" x14ac:dyDescent="0.45"/>
  </sheetData>
  <mergeCells count="21">
    <mergeCell ref="A5:A7"/>
    <mergeCell ref="C6:C7"/>
    <mergeCell ref="E6:E7"/>
    <mergeCell ref="G6:G7"/>
    <mergeCell ref="C5:G5"/>
    <mergeCell ref="A1:Y1"/>
    <mergeCell ref="A2:Y2"/>
    <mergeCell ref="A3:Y3"/>
    <mergeCell ref="Y6:Y7"/>
    <mergeCell ref="Q5:Y5"/>
    <mergeCell ref="I5:O5"/>
    <mergeCell ref="Q6:Q7"/>
    <mergeCell ref="S6:S7"/>
    <mergeCell ref="U6:U7"/>
    <mergeCell ref="W6:W7"/>
    <mergeCell ref="I7"/>
    <mergeCell ref="K7"/>
    <mergeCell ref="I6:K6"/>
    <mergeCell ref="M7"/>
    <mergeCell ref="O7"/>
    <mergeCell ref="M6:O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K14" sqref="K14"/>
    </sheetView>
  </sheetViews>
  <sheetFormatPr defaultColWidth="9.140625" defaultRowHeight="18.75" x14ac:dyDescent="0.45"/>
  <cols>
    <col min="1" max="1" width="20.8554687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5.140625" style="1" bestFit="1" customWidth="1"/>
    <col min="6" max="6" width="1" style="1" customWidth="1"/>
    <col min="7" max="7" width="22.5703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1" x14ac:dyDescent="0.45">
      <c r="A2" s="15" t="s">
        <v>0</v>
      </c>
      <c r="B2" s="15"/>
      <c r="C2" s="15"/>
      <c r="D2" s="15"/>
      <c r="E2" s="15"/>
      <c r="F2" s="15"/>
      <c r="G2" s="15"/>
    </row>
    <row r="3" spans="1:7" ht="21" x14ac:dyDescent="0.45">
      <c r="A3" s="15" t="s">
        <v>86</v>
      </c>
      <c r="B3" s="15"/>
      <c r="C3" s="15"/>
      <c r="D3" s="15"/>
      <c r="E3" s="15"/>
      <c r="F3" s="15"/>
      <c r="G3" s="15"/>
    </row>
    <row r="4" spans="1:7" ht="21" x14ac:dyDescent="0.45">
      <c r="A4" s="15" t="s">
        <v>2</v>
      </c>
      <c r="B4" s="15"/>
      <c r="C4" s="15"/>
      <c r="D4" s="15"/>
      <c r="E4" s="15"/>
      <c r="F4" s="15"/>
      <c r="G4" s="15"/>
    </row>
    <row r="6" spans="1:7" ht="21" x14ac:dyDescent="0.45">
      <c r="A6" s="15" t="s">
        <v>90</v>
      </c>
      <c r="C6" s="15" t="s">
        <v>67</v>
      </c>
      <c r="E6" s="15" t="s">
        <v>141</v>
      </c>
      <c r="G6" s="15" t="s">
        <v>13</v>
      </c>
    </row>
    <row r="7" spans="1:7" ht="21" x14ac:dyDescent="0.55000000000000004">
      <c r="A7" s="2" t="s">
        <v>148</v>
      </c>
      <c r="C7" s="3">
        <v>-88158010503</v>
      </c>
      <c r="E7" s="6">
        <v>0.88570000000000004</v>
      </c>
      <c r="G7" s="6">
        <v>-2.9499999999999998E-2</v>
      </c>
    </row>
    <row r="8" spans="1:7" ht="21" x14ac:dyDescent="0.55000000000000004">
      <c r="A8" s="2" t="s">
        <v>149</v>
      </c>
      <c r="C8" s="3">
        <v>0</v>
      </c>
      <c r="E8" s="6">
        <v>0</v>
      </c>
      <c r="G8" s="6">
        <v>0</v>
      </c>
    </row>
    <row r="9" spans="1:7" ht="21" x14ac:dyDescent="0.55000000000000004">
      <c r="A9" s="2" t="s">
        <v>150</v>
      </c>
      <c r="C9" s="3">
        <v>13724791</v>
      </c>
      <c r="E9" s="6">
        <v>-1E-4</v>
      </c>
      <c r="G9" s="6">
        <v>0</v>
      </c>
    </row>
    <row r="10" spans="1:7" ht="19.5" thickBot="1" x14ac:dyDescent="0.5">
      <c r="C10" s="5">
        <f>SUM(C7:C9)</f>
        <v>-88144285712</v>
      </c>
      <c r="E10" s="10">
        <f>SUM(E7:E9)</f>
        <v>0.88560000000000005</v>
      </c>
      <c r="G10" s="10">
        <f>SUM(G7:G9)</f>
        <v>-2.9499999999999998E-2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6"/>
  <sheetViews>
    <sheetView rightToLeft="1" workbookViewId="0">
      <selection activeCell="A3" sqref="A3:S3"/>
    </sheetView>
  </sheetViews>
  <sheetFormatPr defaultColWidth="9.140625" defaultRowHeight="18.75" x14ac:dyDescent="0.45"/>
  <cols>
    <col min="1" max="1" width="20.140625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9.5703125" style="1" bestFit="1" customWidth="1"/>
    <col min="8" max="8" width="1" style="1" customWidth="1"/>
    <col min="9" max="9" width="7" style="1" bestFit="1" customWidth="1"/>
    <col min="10" max="10" width="1" style="1" customWidth="1"/>
    <col min="11" max="11" width="13" style="1" bestFit="1" customWidth="1"/>
    <col min="12" max="12" width="1" style="1" customWidth="1"/>
    <col min="13" max="13" width="13.140625" style="1" bestFit="1" customWidth="1"/>
    <col min="14" max="14" width="1" style="1" customWidth="1"/>
    <col min="15" max="15" width="13" style="1" bestFit="1" customWidth="1"/>
    <col min="16" max="16" width="1" style="1" customWidth="1"/>
    <col min="17" max="17" width="12" style="1" bestFit="1" customWidth="1"/>
    <col min="18" max="18" width="1" style="1" customWidth="1"/>
    <col min="19" max="19" width="12" style="1" customWidth="1"/>
    <col min="20" max="20" width="1" style="1" customWidth="1"/>
    <col min="21" max="21" width="9.140625" style="1" customWidth="1"/>
    <col min="22" max="16384" width="9.140625" style="1"/>
  </cols>
  <sheetData>
    <row r="1" spans="1:19" ht="2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ht="21" x14ac:dyDescent="0.4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1" x14ac:dyDescent="0.4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5" spans="1:19" x14ac:dyDescent="0.45">
      <c r="A5" s="16" t="s">
        <v>62</v>
      </c>
      <c r="B5" s="7"/>
      <c r="C5" s="16" t="s">
        <v>63</v>
      </c>
      <c r="D5" s="16" t="s">
        <v>63</v>
      </c>
      <c r="E5" s="16" t="s">
        <v>63</v>
      </c>
      <c r="F5" s="16" t="s">
        <v>63</v>
      </c>
      <c r="G5" s="16" t="s">
        <v>63</v>
      </c>
      <c r="H5" s="16" t="s">
        <v>63</v>
      </c>
      <c r="I5" s="16" t="s">
        <v>63</v>
      </c>
      <c r="J5" s="7"/>
      <c r="K5" s="16" t="s">
        <v>4</v>
      </c>
      <c r="L5" s="7"/>
      <c r="M5" s="16" t="s">
        <v>5</v>
      </c>
      <c r="N5" s="16" t="s">
        <v>5</v>
      </c>
      <c r="O5" s="16" t="s">
        <v>5</v>
      </c>
      <c r="P5" s="7"/>
      <c r="Q5" s="16" t="s">
        <v>6</v>
      </c>
      <c r="R5" s="16" t="s">
        <v>6</v>
      </c>
      <c r="S5" s="16" t="s">
        <v>6</v>
      </c>
    </row>
    <row r="6" spans="1:19" ht="38.25" customHeight="1" x14ac:dyDescent="0.45">
      <c r="A6" s="16" t="s">
        <v>62</v>
      </c>
      <c r="B6" s="7"/>
      <c r="C6" s="16" t="s">
        <v>64</v>
      </c>
      <c r="D6" s="7"/>
      <c r="E6" s="16" t="s">
        <v>65</v>
      </c>
      <c r="F6" s="7"/>
      <c r="G6" s="16" t="s">
        <v>66</v>
      </c>
      <c r="H6" s="7"/>
      <c r="I6" s="16" t="s">
        <v>60</v>
      </c>
      <c r="J6" s="7"/>
      <c r="K6" s="16" t="s">
        <v>67</v>
      </c>
      <c r="L6" s="7"/>
      <c r="M6" s="16" t="s">
        <v>68</v>
      </c>
      <c r="N6" s="7"/>
      <c r="O6" s="16" t="s">
        <v>69</v>
      </c>
      <c r="P6" s="7"/>
      <c r="Q6" s="16" t="s">
        <v>67</v>
      </c>
      <c r="R6" s="7"/>
      <c r="S6" s="16" t="s">
        <v>61</v>
      </c>
    </row>
    <row r="7" spans="1:19" ht="21" x14ac:dyDescent="0.55000000000000004">
      <c r="A7" s="2" t="s">
        <v>70</v>
      </c>
      <c r="C7" s="1" t="s">
        <v>71</v>
      </c>
      <c r="E7" s="1" t="s">
        <v>72</v>
      </c>
      <c r="G7" s="1" t="s">
        <v>73</v>
      </c>
      <c r="I7" s="3">
        <v>0</v>
      </c>
      <c r="K7" s="3">
        <v>1285663110</v>
      </c>
      <c r="M7" s="3">
        <v>1409748169</v>
      </c>
      <c r="O7" s="3">
        <v>227300</v>
      </c>
      <c r="Q7" s="3">
        <v>2695183979</v>
      </c>
      <c r="S7" s="6">
        <v>8.9999999999999998E-4</v>
      </c>
    </row>
    <row r="8" spans="1:19" ht="21" x14ac:dyDescent="0.55000000000000004">
      <c r="A8" s="2" t="s">
        <v>70</v>
      </c>
      <c r="C8" s="1" t="s">
        <v>74</v>
      </c>
      <c r="E8" s="1" t="s">
        <v>72</v>
      </c>
      <c r="G8" s="1" t="s">
        <v>73</v>
      </c>
      <c r="I8" s="3">
        <v>0</v>
      </c>
      <c r="K8" s="3">
        <v>5370072</v>
      </c>
      <c r="M8" s="3">
        <v>22708</v>
      </c>
      <c r="O8" s="3">
        <v>0</v>
      </c>
      <c r="Q8" s="3">
        <v>5392780</v>
      </c>
      <c r="S8" s="6">
        <v>0</v>
      </c>
    </row>
    <row r="9" spans="1:19" ht="21" x14ac:dyDescent="0.55000000000000004">
      <c r="A9" s="2" t="s">
        <v>75</v>
      </c>
      <c r="C9" s="1" t="s">
        <v>76</v>
      </c>
      <c r="E9" s="1" t="s">
        <v>72</v>
      </c>
      <c r="G9" s="1" t="s">
        <v>73</v>
      </c>
      <c r="I9" s="3">
        <v>0</v>
      </c>
      <c r="K9" s="3">
        <v>1059631</v>
      </c>
      <c r="M9" s="3">
        <v>7128004500</v>
      </c>
      <c r="O9" s="3">
        <v>7120280000</v>
      </c>
      <c r="Q9" s="3">
        <v>8784131</v>
      </c>
      <c r="S9" s="6">
        <v>0</v>
      </c>
    </row>
    <row r="10" spans="1:19" ht="21" x14ac:dyDescent="0.55000000000000004">
      <c r="A10" s="2" t="s">
        <v>77</v>
      </c>
      <c r="C10" s="1" t="s">
        <v>78</v>
      </c>
      <c r="E10" s="1" t="s">
        <v>72</v>
      </c>
      <c r="G10" s="1" t="s">
        <v>73</v>
      </c>
      <c r="I10" s="3">
        <v>0</v>
      </c>
      <c r="K10" s="3">
        <v>63348391392</v>
      </c>
      <c r="M10" s="3">
        <v>27313423970</v>
      </c>
      <c r="O10" s="3">
        <v>86252319497</v>
      </c>
      <c r="Q10" s="3">
        <v>4409495865</v>
      </c>
      <c r="S10" s="6">
        <v>1.5E-3</v>
      </c>
    </row>
    <row r="11" spans="1:19" ht="21" x14ac:dyDescent="0.55000000000000004">
      <c r="A11" s="2" t="s">
        <v>79</v>
      </c>
      <c r="C11" s="1" t="s">
        <v>80</v>
      </c>
      <c r="E11" s="1" t="s">
        <v>72</v>
      </c>
      <c r="G11" s="1" t="s">
        <v>73</v>
      </c>
      <c r="I11" s="3">
        <v>0</v>
      </c>
      <c r="K11" s="3">
        <v>3416268</v>
      </c>
      <c r="M11" s="3">
        <v>14507</v>
      </c>
      <c r="O11" s="3">
        <v>0</v>
      </c>
      <c r="Q11" s="3">
        <v>3430775</v>
      </c>
      <c r="S11" s="6">
        <v>0</v>
      </c>
    </row>
    <row r="12" spans="1:19" ht="21" x14ac:dyDescent="0.55000000000000004">
      <c r="A12" s="2" t="s">
        <v>81</v>
      </c>
      <c r="C12" s="1" t="s">
        <v>82</v>
      </c>
      <c r="E12" s="1" t="s">
        <v>72</v>
      </c>
      <c r="G12" s="1" t="s">
        <v>73</v>
      </c>
      <c r="I12" s="3">
        <v>0</v>
      </c>
      <c r="K12" s="3">
        <v>28212631</v>
      </c>
      <c r="M12" s="3">
        <v>2840</v>
      </c>
      <c r="O12" s="3">
        <v>0</v>
      </c>
      <c r="Q12" s="3">
        <v>28215471</v>
      </c>
      <c r="S12" s="6">
        <v>0</v>
      </c>
    </row>
    <row r="13" spans="1:19" ht="21" x14ac:dyDescent="0.55000000000000004">
      <c r="A13" s="2" t="s">
        <v>70</v>
      </c>
      <c r="C13" s="1" t="s">
        <v>83</v>
      </c>
      <c r="E13" s="1" t="s">
        <v>84</v>
      </c>
      <c r="G13" s="1" t="s">
        <v>73</v>
      </c>
      <c r="I13" s="3">
        <v>0</v>
      </c>
      <c r="K13" s="3">
        <v>1070000000</v>
      </c>
      <c r="M13" s="3">
        <v>0</v>
      </c>
      <c r="O13" s="3">
        <v>0</v>
      </c>
      <c r="Q13" s="3">
        <v>1070000000</v>
      </c>
      <c r="S13" s="6">
        <v>4.0000000000000002E-4</v>
      </c>
    </row>
    <row r="14" spans="1:19" ht="21" x14ac:dyDescent="0.55000000000000004">
      <c r="A14" s="2" t="s">
        <v>81</v>
      </c>
      <c r="C14" s="1" t="s">
        <v>85</v>
      </c>
      <c r="E14" s="1" t="s">
        <v>84</v>
      </c>
      <c r="G14" s="1" t="s">
        <v>73</v>
      </c>
      <c r="I14" s="3">
        <v>0</v>
      </c>
      <c r="K14" s="3">
        <v>10000000</v>
      </c>
      <c r="M14" s="3">
        <v>0</v>
      </c>
      <c r="O14" s="3">
        <v>0</v>
      </c>
      <c r="Q14" s="3">
        <v>10000000</v>
      </c>
      <c r="S14" s="6">
        <v>0</v>
      </c>
    </row>
    <row r="15" spans="1:19" ht="19.5" thickBot="1" x14ac:dyDescent="0.5">
      <c r="K15" s="5">
        <f>SUM(K7:K14)</f>
        <v>65752113104</v>
      </c>
      <c r="M15" s="5">
        <f>SUM(M7:M14)</f>
        <v>35851216694</v>
      </c>
      <c r="O15" s="5">
        <f>SUM(O7:O14)</f>
        <v>93372826797</v>
      </c>
      <c r="Q15" s="5">
        <f>SUM(Q7:Q14)</f>
        <v>8230503001</v>
      </c>
      <c r="S15" s="10">
        <f>SUM(S7:S14)</f>
        <v>2.8000000000000004E-3</v>
      </c>
    </row>
    <row r="16" spans="1:19" ht="19.5" thickTop="1" x14ac:dyDescent="0.45"/>
  </sheetData>
  <mergeCells count="17">
    <mergeCell ref="C5:I5"/>
    <mergeCell ref="A1:S1"/>
    <mergeCell ref="A2:S2"/>
    <mergeCell ref="A3:S3"/>
    <mergeCell ref="Q6"/>
    <mergeCell ref="S6"/>
    <mergeCell ref="Q5:S5"/>
    <mergeCell ref="K6"/>
    <mergeCell ref="K5"/>
    <mergeCell ref="M6"/>
    <mergeCell ref="O6"/>
    <mergeCell ref="M5:O5"/>
    <mergeCell ref="A5:A6"/>
    <mergeCell ref="C6"/>
    <mergeCell ref="E6"/>
    <mergeCell ref="G6"/>
    <mergeCell ref="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5"/>
  <sheetViews>
    <sheetView rightToLeft="1" workbookViewId="0">
      <selection activeCell="K16" sqref="K16"/>
    </sheetView>
  </sheetViews>
  <sheetFormatPr defaultColWidth="9.140625" defaultRowHeight="18.75" x14ac:dyDescent="0.45"/>
  <cols>
    <col min="1" max="1" width="20.140625" style="1" bestFit="1" customWidth="1"/>
    <col min="2" max="2" width="1" style="1" customWidth="1"/>
    <col min="3" max="3" width="12.140625" style="12" bestFit="1" customWidth="1"/>
    <col min="4" max="4" width="1" style="1" customWidth="1"/>
    <col min="5" max="5" width="11.5703125" style="1" bestFit="1" customWidth="1"/>
    <col min="6" max="6" width="1" style="1" customWidth="1"/>
    <col min="7" max="7" width="7" style="1" bestFit="1" customWidth="1"/>
    <col min="8" max="8" width="1" style="1" customWidth="1"/>
    <col min="9" max="9" width="9.42578125" style="1" bestFit="1" customWidth="1"/>
    <col min="10" max="10" width="1" style="1" customWidth="1"/>
    <col min="11" max="11" width="9.42578125" style="1" bestFit="1" customWidth="1"/>
    <col min="12" max="12" width="1" style="1" customWidth="1"/>
    <col min="13" max="13" width="9.7109375" style="1" bestFit="1" customWidth="1"/>
    <col min="14" max="14" width="1" style="1" customWidth="1"/>
    <col min="15" max="15" width="10.42578125" style="1" bestFit="1" customWidth="1"/>
    <col min="16" max="16" width="1" style="1" customWidth="1"/>
    <col min="17" max="17" width="9.42578125" style="1" bestFit="1" customWidth="1"/>
    <col min="18" max="18" width="1" style="1" customWidth="1"/>
    <col min="19" max="19" width="10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1" x14ac:dyDescent="0.45">
      <c r="A3" s="15" t="s">
        <v>86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1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1" x14ac:dyDescent="0.45">
      <c r="A6" s="15" t="s">
        <v>87</v>
      </c>
      <c r="B6" s="15" t="s">
        <v>87</v>
      </c>
      <c r="C6" s="15" t="s">
        <v>87</v>
      </c>
      <c r="D6" s="15" t="s">
        <v>87</v>
      </c>
      <c r="E6" s="15" t="s">
        <v>87</v>
      </c>
      <c r="F6" s="15" t="s">
        <v>87</v>
      </c>
      <c r="G6" s="15" t="s">
        <v>87</v>
      </c>
      <c r="I6" s="15" t="s">
        <v>88</v>
      </c>
      <c r="J6" s="15" t="s">
        <v>88</v>
      </c>
      <c r="K6" s="15" t="s">
        <v>88</v>
      </c>
      <c r="L6" s="15" t="s">
        <v>88</v>
      </c>
      <c r="M6" s="15" t="s">
        <v>88</v>
      </c>
      <c r="O6" s="15" t="s">
        <v>89</v>
      </c>
      <c r="P6" s="15" t="s">
        <v>89</v>
      </c>
      <c r="Q6" s="15" t="s">
        <v>89</v>
      </c>
      <c r="R6" s="15" t="s">
        <v>89</v>
      </c>
      <c r="S6" s="15" t="s">
        <v>89</v>
      </c>
    </row>
    <row r="7" spans="1:19" ht="21" x14ac:dyDescent="0.45">
      <c r="A7" s="15" t="s">
        <v>90</v>
      </c>
      <c r="C7" s="15" t="s">
        <v>91</v>
      </c>
      <c r="E7" s="15" t="s">
        <v>59</v>
      </c>
      <c r="G7" s="15" t="s">
        <v>60</v>
      </c>
      <c r="I7" s="15" t="s">
        <v>92</v>
      </c>
      <c r="K7" s="15" t="s">
        <v>93</v>
      </c>
      <c r="M7" s="15" t="s">
        <v>94</v>
      </c>
      <c r="O7" s="15" t="s">
        <v>92</v>
      </c>
      <c r="Q7" s="15" t="s">
        <v>93</v>
      </c>
      <c r="S7" s="15" t="s">
        <v>94</v>
      </c>
    </row>
    <row r="8" spans="1:19" ht="21" x14ac:dyDescent="0.55000000000000004">
      <c r="A8" s="2" t="s">
        <v>70</v>
      </c>
      <c r="C8" s="11">
        <v>11</v>
      </c>
      <c r="E8" s="1" t="s">
        <v>95</v>
      </c>
      <c r="G8" s="3">
        <v>0</v>
      </c>
      <c r="I8" s="3">
        <v>47169</v>
      </c>
      <c r="K8" s="3">
        <v>0</v>
      </c>
      <c r="M8" s="3">
        <v>47169</v>
      </c>
      <c r="O8" s="3">
        <v>57161326</v>
      </c>
      <c r="Q8" s="3">
        <v>0</v>
      </c>
      <c r="S8" s="3">
        <v>57161326</v>
      </c>
    </row>
    <row r="9" spans="1:19" ht="21" x14ac:dyDescent="0.55000000000000004">
      <c r="A9" s="2" t="s">
        <v>70</v>
      </c>
      <c r="C9" s="11">
        <v>17</v>
      </c>
      <c r="E9" s="1" t="s">
        <v>95</v>
      </c>
      <c r="G9" s="3">
        <v>0</v>
      </c>
      <c r="I9" s="3">
        <v>22708</v>
      </c>
      <c r="K9" s="3">
        <v>0</v>
      </c>
      <c r="M9" s="3">
        <v>22708</v>
      </c>
      <c r="O9" s="3">
        <v>302560</v>
      </c>
      <c r="Q9" s="3">
        <v>0</v>
      </c>
      <c r="S9" s="3">
        <v>302560</v>
      </c>
    </row>
    <row r="10" spans="1:19" ht="21" x14ac:dyDescent="0.55000000000000004">
      <c r="A10" s="2" t="s">
        <v>75</v>
      </c>
      <c r="C10" s="11">
        <v>31</v>
      </c>
      <c r="E10" s="1" t="s">
        <v>95</v>
      </c>
      <c r="G10" s="3">
        <v>0</v>
      </c>
      <c r="I10" s="3">
        <v>4500</v>
      </c>
      <c r="K10" s="3">
        <v>0</v>
      </c>
      <c r="M10" s="3">
        <v>4500</v>
      </c>
      <c r="O10" s="3">
        <v>506411</v>
      </c>
      <c r="Q10" s="3">
        <v>0</v>
      </c>
      <c r="S10" s="3">
        <v>506411</v>
      </c>
    </row>
    <row r="11" spans="1:19" ht="21" x14ac:dyDescent="0.55000000000000004">
      <c r="A11" s="2" t="s">
        <v>77</v>
      </c>
      <c r="C11" s="11">
        <v>17</v>
      </c>
      <c r="E11" s="1" t="s">
        <v>95</v>
      </c>
      <c r="G11" s="3">
        <v>0</v>
      </c>
      <c r="I11" s="3">
        <v>13633067</v>
      </c>
      <c r="K11" s="3">
        <v>0</v>
      </c>
      <c r="M11" s="3">
        <v>13633067</v>
      </c>
      <c r="O11" s="3">
        <v>256383145</v>
      </c>
      <c r="Q11" s="3">
        <v>0</v>
      </c>
      <c r="S11" s="3">
        <v>256383145</v>
      </c>
    </row>
    <row r="12" spans="1:19" ht="21" x14ac:dyDescent="0.55000000000000004">
      <c r="A12" s="2" t="s">
        <v>79</v>
      </c>
      <c r="C12" s="11">
        <v>17</v>
      </c>
      <c r="E12" s="1" t="s">
        <v>95</v>
      </c>
      <c r="G12" s="3">
        <v>0</v>
      </c>
      <c r="I12" s="3">
        <v>14507</v>
      </c>
      <c r="K12" s="3">
        <v>0</v>
      </c>
      <c r="M12" s="3">
        <v>14507</v>
      </c>
      <c r="O12" s="3">
        <v>9431434</v>
      </c>
      <c r="Q12" s="3">
        <v>-58924</v>
      </c>
      <c r="S12" s="3">
        <v>9490358</v>
      </c>
    </row>
    <row r="13" spans="1:19" ht="21" x14ac:dyDescent="0.55000000000000004">
      <c r="A13" s="2" t="s">
        <v>81</v>
      </c>
      <c r="C13" s="11">
        <v>17</v>
      </c>
      <c r="E13" s="1" t="s">
        <v>95</v>
      </c>
      <c r="G13" s="3">
        <v>0</v>
      </c>
      <c r="I13" s="3">
        <v>2840</v>
      </c>
      <c r="K13" s="3">
        <v>0</v>
      </c>
      <c r="M13" s="3">
        <v>2840</v>
      </c>
      <c r="O13" s="3">
        <v>219471</v>
      </c>
      <c r="Q13" s="3">
        <v>0</v>
      </c>
      <c r="S13" s="3">
        <v>219471</v>
      </c>
    </row>
    <row r="14" spans="1:19" ht="19.5" thickBot="1" x14ac:dyDescent="0.5">
      <c r="I14" s="5">
        <f>SUM(I8:I13)</f>
        <v>13724791</v>
      </c>
      <c r="M14" s="5">
        <f>SUM(M8:M13)</f>
        <v>13724791</v>
      </c>
      <c r="O14" s="5">
        <f>SUM(O8:O13)</f>
        <v>324004347</v>
      </c>
      <c r="Q14" s="5">
        <f>SUM(Q8:Q13)</f>
        <v>-58924</v>
      </c>
      <c r="S14" s="5">
        <f>SUM(S8:S13)</f>
        <v>324063271</v>
      </c>
    </row>
    <row r="15" spans="1:19" ht="19.5" thickTop="1" x14ac:dyDescent="0.4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5"/>
  <sheetViews>
    <sheetView rightToLeft="1" workbookViewId="0">
      <selection activeCell="Q22" sqref="Q1:Q1048576"/>
    </sheetView>
  </sheetViews>
  <sheetFormatPr defaultColWidth="9.140625" defaultRowHeight="18.75" x14ac:dyDescent="0.45"/>
  <cols>
    <col min="1" max="1" width="24" style="1" bestFit="1" customWidth="1"/>
    <col min="2" max="2" width="1" style="1" customWidth="1"/>
    <col min="3" max="3" width="9.5703125" style="1" bestFit="1" customWidth="1"/>
    <col min="4" max="4" width="1" style="1" customWidth="1"/>
    <col min="5" max="5" width="15.42578125" style="1" customWidth="1"/>
    <col min="6" max="6" width="1" style="1" customWidth="1"/>
    <col min="7" max="7" width="16.42578125" style="1" bestFit="1" customWidth="1"/>
    <col min="8" max="8" width="1" style="1" customWidth="1"/>
    <col min="9" max="9" width="13.140625" style="1" bestFit="1" customWidth="1"/>
    <col min="10" max="10" width="1" style="1" customWidth="1"/>
    <col min="11" max="11" width="10.42578125" style="1" bestFit="1" customWidth="1"/>
    <col min="12" max="12" width="1" style="1" customWidth="1"/>
    <col min="13" max="13" width="17.42578125" style="1" bestFit="1" customWidth="1"/>
    <col min="14" max="14" width="1" style="1" customWidth="1"/>
    <col min="15" max="15" width="16.42578125" style="1" bestFit="1" customWidth="1"/>
    <col min="16" max="16" width="1" style="1" customWidth="1"/>
    <col min="17" max="17" width="13.140625" style="1" bestFit="1" customWidth="1"/>
    <col min="18" max="18" width="1" style="1" customWidth="1"/>
    <col min="19" max="19" width="17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19" ht="2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ht="21" x14ac:dyDescent="0.45">
      <c r="A2" s="15" t="s">
        <v>86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1" x14ac:dyDescent="0.4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x14ac:dyDescent="0.45">
      <c r="A4" s="16" t="s">
        <v>3</v>
      </c>
      <c r="B4" s="7"/>
      <c r="C4" s="16" t="s">
        <v>96</v>
      </c>
      <c r="D4" s="16" t="s">
        <v>96</v>
      </c>
      <c r="E4" s="16" t="s">
        <v>96</v>
      </c>
      <c r="F4" s="16" t="s">
        <v>96</v>
      </c>
      <c r="G4" s="16" t="s">
        <v>96</v>
      </c>
      <c r="H4" s="7"/>
      <c r="I4" s="16" t="s">
        <v>88</v>
      </c>
      <c r="J4" s="16" t="s">
        <v>88</v>
      </c>
      <c r="K4" s="16" t="s">
        <v>88</v>
      </c>
      <c r="L4" s="16" t="s">
        <v>88</v>
      </c>
      <c r="M4" s="16" t="s">
        <v>88</v>
      </c>
      <c r="N4" s="7"/>
      <c r="O4" s="16" t="s">
        <v>89</v>
      </c>
      <c r="P4" s="16" t="s">
        <v>89</v>
      </c>
      <c r="Q4" s="16" t="s">
        <v>89</v>
      </c>
      <c r="R4" s="16" t="s">
        <v>89</v>
      </c>
      <c r="S4" s="16" t="s">
        <v>89</v>
      </c>
    </row>
    <row r="5" spans="1:19" ht="57" customHeight="1" x14ac:dyDescent="0.45">
      <c r="A5" s="16" t="s">
        <v>3</v>
      </c>
      <c r="B5" s="7"/>
      <c r="C5" s="16" t="s">
        <v>97</v>
      </c>
      <c r="D5" s="7"/>
      <c r="E5" s="16" t="s">
        <v>98</v>
      </c>
      <c r="F5" s="7"/>
      <c r="G5" s="16" t="s">
        <v>99</v>
      </c>
      <c r="H5" s="7"/>
      <c r="I5" s="16" t="s">
        <v>100</v>
      </c>
      <c r="J5" s="7"/>
      <c r="K5" s="16" t="s">
        <v>93</v>
      </c>
      <c r="L5" s="7"/>
      <c r="M5" s="16" t="s">
        <v>101</v>
      </c>
      <c r="N5" s="7"/>
      <c r="O5" s="16" t="s">
        <v>100</v>
      </c>
      <c r="P5" s="7"/>
      <c r="Q5" s="16" t="s">
        <v>93</v>
      </c>
      <c r="R5" s="7"/>
      <c r="S5" s="16" t="s">
        <v>101</v>
      </c>
    </row>
    <row r="6" spans="1:19" ht="21" x14ac:dyDescent="0.55000000000000004">
      <c r="A6" s="2" t="s">
        <v>54</v>
      </c>
      <c r="C6" s="1" t="s">
        <v>102</v>
      </c>
      <c r="E6" s="3">
        <v>3032427</v>
      </c>
      <c r="G6" s="3">
        <v>3050</v>
      </c>
      <c r="I6" s="3">
        <v>0</v>
      </c>
      <c r="K6" s="3">
        <v>0</v>
      </c>
      <c r="M6" s="3">
        <v>0</v>
      </c>
      <c r="O6" s="3">
        <v>9248902350</v>
      </c>
      <c r="Q6" s="3">
        <v>0</v>
      </c>
      <c r="S6" s="3">
        <v>9248902350</v>
      </c>
    </row>
    <row r="7" spans="1:19" ht="21" x14ac:dyDescent="0.55000000000000004">
      <c r="A7" s="2" t="s">
        <v>38</v>
      </c>
      <c r="C7" s="1" t="s">
        <v>103</v>
      </c>
      <c r="E7" s="3">
        <v>4541425</v>
      </c>
      <c r="G7" s="3">
        <v>2120</v>
      </c>
      <c r="I7" s="3">
        <v>0</v>
      </c>
      <c r="K7" s="3">
        <v>0</v>
      </c>
      <c r="M7" s="3">
        <v>0</v>
      </c>
      <c r="O7" s="3">
        <v>9627821000</v>
      </c>
      <c r="Q7" s="3">
        <v>0</v>
      </c>
      <c r="S7" s="3">
        <v>9627821000</v>
      </c>
    </row>
    <row r="8" spans="1:19" ht="21" x14ac:dyDescent="0.55000000000000004">
      <c r="A8" s="2" t="s">
        <v>25</v>
      </c>
      <c r="C8" s="1" t="s">
        <v>102</v>
      </c>
      <c r="E8" s="3">
        <v>2000000</v>
      </c>
      <c r="G8" s="3">
        <v>500</v>
      </c>
      <c r="I8" s="3">
        <v>0</v>
      </c>
      <c r="K8" s="3">
        <v>0</v>
      </c>
      <c r="M8" s="3">
        <v>0</v>
      </c>
      <c r="O8" s="3">
        <v>1000000000</v>
      </c>
      <c r="Q8" s="3">
        <v>6802721</v>
      </c>
      <c r="S8" s="3">
        <v>993197279</v>
      </c>
    </row>
    <row r="9" spans="1:19" ht="21" x14ac:dyDescent="0.55000000000000004">
      <c r="A9" s="2" t="s">
        <v>41</v>
      </c>
      <c r="C9" s="1" t="s">
        <v>104</v>
      </c>
      <c r="E9" s="3">
        <v>5430800</v>
      </c>
      <c r="G9" s="3">
        <v>2350</v>
      </c>
      <c r="I9" s="3">
        <v>0</v>
      </c>
      <c r="K9" s="3">
        <v>0</v>
      </c>
      <c r="M9" s="3">
        <v>0</v>
      </c>
      <c r="O9" s="3">
        <v>12762380000</v>
      </c>
      <c r="Q9" s="3">
        <v>0</v>
      </c>
      <c r="S9" s="3">
        <v>12762380000</v>
      </c>
    </row>
    <row r="10" spans="1:19" ht="21" x14ac:dyDescent="0.55000000000000004">
      <c r="A10" s="2" t="s">
        <v>40</v>
      </c>
      <c r="C10" s="1" t="s">
        <v>105</v>
      </c>
      <c r="E10" s="3">
        <v>1800000</v>
      </c>
      <c r="G10" s="3">
        <v>50</v>
      </c>
      <c r="I10" s="3">
        <v>0</v>
      </c>
      <c r="K10" s="3">
        <v>0</v>
      </c>
      <c r="M10" s="3">
        <v>0</v>
      </c>
      <c r="O10" s="3">
        <v>90000000</v>
      </c>
      <c r="Q10" s="3">
        <v>1812081</v>
      </c>
      <c r="S10" s="3">
        <v>88187919</v>
      </c>
    </row>
    <row r="11" spans="1:19" ht="21" x14ac:dyDescent="0.55000000000000004">
      <c r="A11" s="2" t="s">
        <v>53</v>
      </c>
      <c r="C11" s="1" t="s">
        <v>104</v>
      </c>
      <c r="E11" s="3">
        <v>28000000</v>
      </c>
      <c r="G11" s="3">
        <v>480</v>
      </c>
      <c r="I11" s="3">
        <v>0</v>
      </c>
      <c r="K11" s="3">
        <v>0</v>
      </c>
      <c r="M11" s="3">
        <v>0</v>
      </c>
      <c r="O11" s="3">
        <v>13440000000</v>
      </c>
      <c r="Q11" s="3">
        <v>0</v>
      </c>
      <c r="S11" s="3">
        <v>13440000000</v>
      </c>
    </row>
    <row r="12" spans="1:19" ht="21" x14ac:dyDescent="0.55000000000000004">
      <c r="A12" s="2" t="s">
        <v>37</v>
      </c>
      <c r="C12" s="1" t="s">
        <v>106</v>
      </c>
      <c r="E12" s="3">
        <v>5200000</v>
      </c>
      <c r="G12" s="3">
        <v>2200</v>
      </c>
      <c r="I12" s="3">
        <v>0</v>
      </c>
      <c r="K12" s="3">
        <v>0</v>
      </c>
      <c r="M12" s="3">
        <v>0</v>
      </c>
      <c r="O12" s="3">
        <v>11440000000</v>
      </c>
      <c r="Q12" s="3">
        <v>0</v>
      </c>
      <c r="S12" s="3">
        <v>11440000000</v>
      </c>
    </row>
    <row r="13" spans="1:19" ht="21" x14ac:dyDescent="0.55000000000000004">
      <c r="A13" s="2" t="s">
        <v>29</v>
      </c>
      <c r="C13" s="1" t="s">
        <v>102</v>
      </c>
      <c r="E13" s="3">
        <v>2006375</v>
      </c>
      <c r="G13" s="3">
        <v>1200</v>
      </c>
      <c r="I13" s="3">
        <v>0</v>
      </c>
      <c r="K13" s="3">
        <v>0</v>
      </c>
      <c r="M13" s="3">
        <v>0</v>
      </c>
      <c r="O13" s="3">
        <v>2407650000</v>
      </c>
      <c r="Q13" s="3">
        <v>0</v>
      </c>
      <c r="S13" s="3">
        <v>2407650000</v>
      </c>
    </row>
    <row r="14" spans="1:19" ht="21" x14ac:dyDescent="0.55000000000000004">
      <c r="A14" s="2" t="s">
        <v>107</v>
      </c>
      <c r="C14" s="1" t="s">
        <v>108</v>
      </c>
      <c r="E14" s="3">
        <v>30000000</v>
      </c>
      <c r="G14" s="3">
        <v>50</v>
      </c>
      <c r="I14" s="3">
        <v>0</v>
      </c>
      <c r="K14" s="3">
        <v>0</v>
      </c>
      <c r="M14" s="3">
        <v>0</v>
      </c>
      <c r="O14" s="3">
        <v>1500000000</v>
      </c>
      <c r="Q14" s="3">
        <v>0</v>
      </c>
      <c r="S14" s="3">
        <v>1500000000</v>
      </c>
    </row>
    <row r="15" spans="1:19" ht="21" x14ac:dyDescent="0.55000000000000004">
      <c r="A15" s="2" t="s">
        <v>48</v>
      </c>
      <c r="C15" s="1" t="s">
        <v>109</v>
      </c>
      <c r="E15" s="3">
        <v>50114344</v>
      </c>
      <c r="G15" s="3">
        <v>500</v>
      </c>
      <c r="I15" s="3">
        <v>0</v>
      </c>
      <c r="K15" s="3">
        <v>0</v>
      </c>
      <c r="M15" s="3">
        <v>0</v>
      </c>
      <c r="O15" s="3">
        <v>25057172000</v>
      </c>
      <c r="Q15" s="3">
        <v>0</v>
      </c>
      <c r="S15" s="3">
        <v>25057172000</v>
      </c>
    </row>
    <row r="16" spans="1:19" ht="21" x14ac:dyDescent="0.55000000000000004">
      <c r="A16" s="2" t="s">
        <v>110</v>
      </c>
      <c r="C16" s="1" t="s">
        <v>111</v>
      </c>
      <c r="E16" s="3">
        <v>3125000</v>
      </c>
      <c r="G16" s="3">
        <v>3370</v>
      </c>
      <c r="I16" s="3">
        <v>0</v>
      </c>
      <c r="K16" s="3">
        <v>0</v>
      </c>
      <c r="M16" s="3">
        <v>0</v>
      </c>
      <c r="O16" s="3">
        <v>10531250000</v>
      </c>
      <c r="Q16" s="3">
        <v>0</v>
      </c>
      <c r="S16" s="3">
        <v>10531250000</v>
      </c>
    </row>
    <row r="17" spans="1:19" ht="21" x14ac:dyDescent="0.55000000000000004">
      <c r="A17" s="2" t="s">
        <v>55</v>
      </c>
      <c r="C17" s="1" t="s">
        <v>112</v>
      </c>
      <c r="E17" s="3">
        <v>500000</v>
      </c>
      <c r="G17" s="3">
        <v>4790</v>
      </c>
      <c r="I17" s="3">
        <v>0</v>
      </c>
      <c r="K17" s="3">
        <v>0</v>
      </c>
      <c r="M17" s="3">
        <v>0</v>
      </c>
      <c r="O17" s="3">
        <v>2395000000</v>
      </c>
      <c r="Q17" s="3">
        <v>1639288</v>
      </c>
      <c r="S17" s="3">
        <v>2393360712</v>
      </c>
    </row>
    <row r="18" spans="1:19" ht="21" x14ac:dyDescent="0.55000000000000004">
      <c r="A18" s="2" t="s">
        <v>113</v>
      </c>
      <c r="C18" s="1" t="s">
        <v>114</v>
      </c>
      <c r="E18" s="3">
        <v>786522</v>
      </c>
      <c r="G18" s="3">
        <v>2000</v>
      </c>
      <c r="I18" s="3">
        <v>0</v>
      </c>
      <c r="K18" s="3">
        <v>0</v>
      </c>
      <c r="M18" s="3">
        <v>0</v>
      </c>
      <c r="O18" s="3">
        <v>1573044000</v>
      </c>
      <c r="Q18" s="3">
        <v>0</v>
      </c>
      <c r="S18" s="3">
        <v>1573044000</v>
      </c>
    </row>
    <row r="19" spans="1:19" ht="21" x14ac:dyDescent="0.55000000000000004">
      <c r="A19" s="2" t="s">
        <v>16</v>
      </c>
      <c r="C19" s="1" t="s">
        <v>115</v>
      </c>
      <c r="E19" s="3">
        <v>10999998</v>
      </c>
      <c r="G19" s="3">
        <v>104</v>
      </c>
      <c r="I19" s="3">
        <v>0</v>
      </c>
      <c r="K19" s="3">
        <v>0</v>
      </c>
      <c r="M19" s="3">
        <v>0</v>
      </c>
      <c r="O19" s="3">
        <v>1143999792</v>
      </c>
      <c r="Q19" s="3">
        <v>0</v>
      </c>
      <c r="S19" s="3">
        <v>1143999792</v>
      </c>
    </row>
    <row r="20" spans="1:19" ht="21" x14ac:dyDescent="0.55000000000000004">
      <c r="A20" s="2" t="s">
        <v>30</v>
      </c>
      <c r="C20" s="1" t="s">
        <v>116</v>
      </c>
      <c r="E20" s="3">
        <v>2200000</v>
      </c>
      <c r="G20" s="3">
        <v>2740</v>
      </c>
      <c r="I20" s="3">
        <v>0</v>
      </c>
      <c r="K20" s="3">
        <v>0</v>
      </c>
      <c r="M20" s="3">
        <v>0</v>
      </c>
      <c r="O20" s="3">
        <v>6028000000</v>
      </c>
      <c r="Q20" s="3">
        <v>0</v>
      </c>
      <c r="S20" s="3">
        <v>6028000000</v>
      </c>
    </row>
    <row r="21" spans="1:19" ht="21" x14ac:dyDescent="0.55000000000000004">
      <c r="A21" s="2" t="s">
        <v>33</v>
      </c>
      <c r="C21" s="1" t="s">
        <v>117</v>
      </c>
      <c r="E21" s="3">
        <v>1000000</v>
      </c>
      <c r="G21" s="3">
        <v>3860</v>
      </c>
      <c r="I21" s="3">
        <v>0</v>
      </c>
      <c r="K21" s="3">
        <v>0</v>
      </c>
      <c r="M21" s="3">
        <v>0</v>
      </c>
      <c r="O21" s="3">
        <v>3860000000</v>
      </c>
      <c r="Q21" s="3">
        <v>90307139</v>
      </c>
      <c r="S21" s="3">
        <v>3769692861</v>
      </c>
    </row>
    <row r="22" spans="1:19" ht="21" x14ac:dyDescent="0.55000000000000004">
      <c r="A22" s="2" t="s">
        <v>49</v>
      </c>
      <c r="C22" s="1" t="s">
        <v>118</v>
      </c>
      <c r="E22" s="3">
        <v>2000000</v>
      </c>
      <c r="G22" s="3">
        <v>650</v>
      </c>
      <c r="I22" s="3">
        <v>0</v>
      </c>
      <c r="K22" s="3">
        <v>0</v>
      </c>
      <c r="M22" s="3">
        <v>0</v>
      </c>
      <c r="O22" s="3">
        <v>1300000000</v>
      </c>
      <c r="Q22" s="3">
        <v>0</v>
      </c>
      <c r="S22" s="3">
        <v>1300000000</v>
      </c>
    </row>
    <row r="23" spans="1:19" ht="21" x14ac:dyDescent="0.55000000000000004">
      <c r="A23" s="2" t="s">
        <v>57</v>
      </c>
      <c r="C23" s="1" t="s">
        <v>119</v>
      </c>
      <c r="E23" s="3">
        <v>4800000</v>
      </c>
      <c r="G23" s="3">
        <v>540</v>
      </c>
      <c r="I23" s="3">
        <v>0</v>
      </c>
      <c r="K23" s="3">
        <v>0</v>
      </c>
      <c r="M23" s="3">
        <v>0</v>
      </c>
      <c r="O23" s="3">
        <v>2592000000</v>
      </c>
      <c r="Q23" s="3">
        <v>1774127</v>
      </c>
      <c r="S23" s="3">
        <v>2590225873</v>
      </c>
    </row>
    <row r="24" spans="1:19" ht="21" x14ac:dyDescent="0.55000000000000004">
      <c r="A24" s="2" t="s">
        <v>17</v>
      </c>
      <c r="C24" s="1" t="s">
        <v>120</v>
      </c>
      <c r="E24" s="3">
        <v>6000000</v>
      </c>
      <c r="G24" s="3">
        <v>300</v>
      </c>
      <c r="I24" s="3">
        <v>0</v>
      </c>
      <c r="K24" s="3">
        <v>0</v>
      </c>
      <c r="M24" s="3">
        <v>0</v>
      </c>
      <c r="O24" s="3">
        <v>1800000000</v>
      </c>
      <c r="Q24" s="3">
        <v>0</v>
      </c>
      <c r="S24" s="3">
        <v>1800000000</v>
      </c>
    </row>
    <row r="25" spans="1:19" ht="21" x14ac:dyDescent="0.55000000000000004">
      <c r="A25" s="2" t="s">
        <v>34</v>
      </c>
      <c r="C25" s="1" t="s">
        <v>121</v>
      </c>
      <c r="E25" s="3">
        <v>33931109</v>
      </c>
      <c r="G25" s="3">
        <v>350</v>
      </c>
      <c r="I25" s="3">
        <v>11875888150</v>
      </c>
      <c r="K25" s="3">
        <v>385631888</v>
      </c>
      <c r="M25" s="3">
        <v>11490256262</v>
      </c>
      <c r="O25" s="3">
        <v>11875888150</v>
      </c>
      <c r="Q25" s="3">
        <v>385631888</v>
      </c>
      <c r="S25" s="3">
        <v>11490256262</v>
      </c>
    </row>
    <row r="26" spans="1:19" ht="21" x14ac:dyDescent="0.55000000000000004">
      <c r="A26" s="2" t="s">
        <v>47</v>
      </c>
      <c r="C26" s="1" t="s">
        <v>114</v>
      </c>
      <c r="E26" s="3">
        <v>3131631</v>
      </c>
      <c r="G26" s="3">
        <v>3300</v>
      </c>
      <c r="I26" s="3">
        <v>0</v>
      </c>
      <c r="K26" s="3">
        <v>0</v>
      </c>
      <c r="M26" s="3">
        <v>0</v>
      </c>
      <c r="O26" s="3">
        <v>10334382300</v>
      </c>
      <c r="Q26" s="3">
        <v>0</v>
      </c>
      <c r="S26" s="3">
        <v>10334382300</v>
      </c>
    </row>
    <row r="27" spans="1:19" ht="21" x14ac:dyDescent="0.55000000000000004">
      <c r="A27" s="2" t="s">
        <v>46</v>
      </c>
      <c r="C27" s="1" t="s">
        <v>122</v>
      </c>
      <c r="E27" s="3">
        <v>1500000</v>
      </c>
      <c r="G27" s="3">
        <v>300</v>
      </c>
      <c r="I27" s="3">
        <v>0</v>
      </c>
      <c r="K27" s="3">
        <v>0</v>
      </c>
      <c r="M27" s="3">
        <v>0</v>
      </c>
      <c r="O27" s="3">
        <v>450000000</v>
      </c>
      <c r="Q27" s="3">
        <v>0</v>
      </c>
      <c r="S27" s="3">
        <v>450000000</v>
      </c>
    </row>
    <row r="28" spans="1:19" ht="21" x14ac:dyDescent="0.55000000000000004">
      <c r="A28" s="2" t="s">
        <v>36</v>
      </c>
      <c r="C28" s="1" t="s">
        <v>116</v>
      </c>
      <c r="E28" s="3">
        <v>39768498</v>
      </c>
      <c r="G28" s="3">
        <v>2250</v>
      </c>
      <c r="I28" s="3">
        <v>0</v>
      </c>
      <c r="K28" s="3">
        <v>0</v>
      </c>
      <c r="M28" s="3">
        <v>0</v>
      </c>
      <c r="O28" s="3">
        <v>89479120500</v>
      </c>
      <c r="Q28" s="3">
        <v>9265247334</v>
      </c>
      <c r="S28" s="3">
        <v>80213873166</v>
      </c>
    </row>
    <row r="29" spans="1:19" ht="21" x14ac:dyDescent="0.55000000000000004">
      <c r="A29" s="2" t="s">
        <v>35</v>
      </c>
      <c r="C29" s="1" t="s">
        <v>123</v>
      </c>
      <c r="E29" s="3">
        <v>16326826</v>
      </c>
      <c r="G29" s="3">
        <v>550</v>
      </c>
      <c r="I29" s="3">
        <v>0</v>
      </c>
      <c r="K29" s="3">
        <v>0</v>
      </c>
      <c r="M29" s="3">
        <v>0</v>
      </c>
      <c r="O29" s="3">
        <v>8979754300</v>
      </c>
      <c r="Q29" s="3">
        <v>1100883340</v>
      </c>
      <c r="S29" s="3">
        <v>7878870960</v>
      </c>
    </row>
    <row r="30" spans="1:19" ht="21" x14ac:dyDescent="0.55000000000000004">
      <c r="A30" s="2" t="s">
        <v>32</v>
      </c>
      <c r="C30" s="1" t="s">
        <v>124</v>
      </c>
      <c r="E30" s="3">
        <v>1100000</v>
      </c>
      <c r="G30" s="3">
        <v>1000</v>
      </c>
      <c r="I30" s="3">
        <v>0</v>
      </c>
      <c r="K30" s="3">
        <v>0</v>
      </c>
      <c r="M30" s="3">
        <v>0</v>
      </c>
      <c r="O30" s="3">
        <v>1100000000</v>
      </c>
      <c r="Q30" s="3">
        <v>0</v>
      </c>
      <c r="S30" s="3">
        <v>1100000000</v>
      </c>
    </row>
    <row r="31" spans="1:19" ht="21" x14ac:dyDescent="0.55000000000000004">
      <c r="A31" s="2" t="s">
        <v>43</v>
      </c>
      <c r="C31" s="1" t="s">
        <v>114</v>
      </c>
      <c r="E31" s="3">
        <v>13333333</v>
      </c>
      <c r="G31" s="3">
        <v>200</v>
      </c>
      <c r="I31" s="3">
        <v>0</v>
      </c>
      <c r="K31" s="3">
        <v>0</v>
      </c>
      <c r="M31" s="3">
        <v>0</v>
      </c>
      <c r="O31" s="3">
        <v>2666666600</v>
      </c>
      <c r="Q31" s="3">
        <v>0</v>
      </c>
      <c r="S31" s="3">
        <v>2666666600</v>
      </c>
    </row>
    <row r="32" spans="1:19" ht="21" x14ac:dyDescent="0.55000000000000004">
      <c r="A32" s="2" t="s">
        <v>125</v>
      </c>
      <c r="C32" s="1" t="s">
        <v>126</v>
      </c>
      <c r="E32" s="3">
        <v>1800000</v>
      </c>
      <c r="G32" s="3">
        <v>1750</v>
      </c>
      <c r="I32" s="3">
        <v>0</v>
      </c>
      <c r="K32" s="3">
        <v>0</v>
      </c>
      <c r="M32" s="3">
        <v>0</v>
      </c>
      <c r="O32" s="3">
        <v>3150000000</v>
      </c>
      <c r="Q32" s="3">
        <v>0</v>
      </c>
      <c r="S32" s="3">
        <v>3150000000</v>
      </c>
    </row>
    <row r="33" spans="1:19" ht="21" x14ac:dyDescent="0.55000000000000004">
      <c r="A33" s="2" t="s">
        <v>15</v>
      </c>
      <c r="C33" s="1" t="s">
        <v>127</v>
      </c>
      <c r="E33" s="3">
        <v>10015010</v>
      </c>
      <c r="G33" s="3">
        <v>120</v>
      </c>
      <c r="I33" s="3">
        <v>0</v>
      </c>
      <c r="K33" s="3">
        <v>0</v>
      </c>
      <c r="M33" s="3">
        <v>0</v>
      </c>
      <c r="O33" s="3">
        <v>1201801200</v>
      </c>
      <c r="Q33" s="3">
        <v>0</v>
      </c>
      <c r="S33" s="3">
        <v>1201801200</v>
      </c>
    </row>
    <row r="34" spans="1:19" ht="19.5" thickBot="1" x14ac:dyDescent="0.5">
      <c r="I34" s="5">
        <f>SUM(I6:I33)</f>
        <v>11875888150</v>
      </c>
      <c r="K34" s="5">
        <f>SUM(K6:K33)</f>
        <v>385631888</v>
      </c>
      <c r="M34" s="5">
        <f>SUM(M6:M33)</f>
        <v>11490256262</v>
      </c>
      <c r="O34" s="5">
        <f>SUM(O6:O33)</f>
        <v>247034832192</v>
      </c>
      <c r="Q34" s="5">
        <f>SUM(Q6:Q33)</f>
        <v>10854097918</v>
      </c>
      <c r="S34" s="5">
        <f>SUM(S6:S33)</f>
        <v>236180734274</v>
      </c>
    </row>
    <row r="35" spans="1:19" ht="19.5" thickTop="1" x14ac:dyDescent="0.45"/>
  </sheetData>
  <mergeCells count="16">
    <mergeCell ref="A1:S1"/>
    <mergeCell ref="A2:S2"/>
    <mergeCell ref="A3:S3"/>
    <mergeCell ref="Q5"/>
    <mergeCell ref="S5"/>
    <mergeCell ref="O4:S4"/>
    <mergeCell ref="I5"/>
    <mergeCell ref="K5"/>
    <mergeCell ref="M5"/>
    <mergeCell ref="I4:M4"/>
    <mergeCell ref="O5"/>
    <mergeCell ref="A4:A5"/>
    <mergeCell ref="C5"/>
    <mergeCell ref="E5"/>
    <mergeCell ref="G5"/>
    <mergeCell ref="C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3"/>
  <sheetViews>
    <sheetView rightToLeft="1" topLeftCell="A46" workbookViewId="0">
      <selection activeCell="Q59" sqref="Q59"/>
    </sheetView>
  </sheetViews>
  <sheetFormatPr defaultColWidth="9.140625" defaultRowHeight="18.75" x14ac:dyDescent="0.45"/>
  <cols>
    <col min="1" max="1" width="23" style="1" bestFit="1" customWidth="1"/>
    <col min="2" max="2" width="1" style="1" customWidth="1"/>
    <col min="3" max="3" width="9.5703125" style="1" bestFit="1" customWidth="1"/>
    <col min="4" max="4" width="1" style="1" customWidth="1"/>
    <col min="5" max="5" width="17.28515625" style="1" customWidth="1"/>
    <col min="6" max="6" width="1" style="1" customWidth="1"/>
    <col min="7" max="7" width="16.42578125" style="1" customWidth="1"/>
    <col min="8" max="8" width="1" style="1" customWidth="1"/>
    <col min="9" max="9" width="19.140625" style="7" customWidth="1"/>
    <col min="10" max="10" width="1" style="1" customWidth="1"/>
    <col min="11" max="11" width="9.5703125" style="1" bestFit="1" customWidth="1"/>
    <col min="12" max="12" width="1" style="1" customWidth="1"/>
    <col min="13" max="13" width="15.85546875" style="1" customWidth="1"/>
    <col min="14" max="14" width="1" style="1" customWidth="1"/>
    <col min="15" max="15" width="15.5703125" style="1" customWidth="1"/>
    <col min="16" max="16" width="1" style="1" customWidth="1"/>
    <col min="17" max="17" width="18.7109375" style="7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1" x14ac:dyDescent="0.45">
      <c r="A3" s="15" t="s">
        <v>86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1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1" x14ac:dyDescent="0.45">
      <c r="A6" s="15" t="s">
        <v>3</v>
      </c>
      <c r="C6" s="15" t="s">
        <v>88</v>
      </c>
      <c r="D6" s="15" t="s">
        <v>88</v>
      </c>
      <c r="E6" s="15" t="s">
        <v>88</v>
      </c>
      <c r="F6" s="15" t="s">
        <v>88</v>
      </c>
      <c r="G6" s="15" t="s">
        <v>88</v>
      </c>
      <c r="H6" s="15" t="s">
        <v>88</v>
      </c>
      <c r="I6" s="15" t="s">
        <v>88</v>
      </c>
      <c r="K6" s="15" t="s">
        <v>89</v>
      </c>
      <c r="L6" s="15" t="s">
        <v>89</v>
      </c>
      <c r="M6" s="15" t="s">
        <v>89</v>
      </c>
      <c r="N6" s="15" t="s">
        <v>89</v>
      </c>
      <c r="O6" s="15" t="s">
        <v>89</v>
      </c>
      <c r="P6" s="15" t="s">
        <v>89</v>
      </c>
      <c r="Q6" s="15" t="s">
        <v>89</v>
      </c>
    </row>
    <row r="7" spans="1:17" ht="45" customHeight="1" x14ac:dyDescent="0.45">
      <c r="A7" s="15" t="s">
        <v>3</v>
      </c>
      <c r="C7" s="15" t="s">
        <v>7</v>
      </c>
      <c r="E7" s="15" t="s">
        <v>128</v>
      </c>
      <c r="G7" s="15" t="s">
        <v>129</v>
      </c>
      <c r="I7" s="16" t="s">
        <v>130</v>
      </c>
      <c r="K7" s="15" t="s">
        <v>7</v>
      </c>
      <c r="M7" s="15" t="s">
        <v>128</v>
      </c>
      <c r="O7" s="15" t="s">
        <v>129</v>
      </c>
      <c r="Q7" s="16" t="s">
        <v>130</v>
      </c>
    </row>
    <row r="8" spans="1:17" ht="21" x14ac:dyDescent="0.55000000000000004">
      <c r="A8" s="2" t="s">
        <v>41</v>
      </c>
      <c r="C8" s="3">
        <v>5430800</v>
      </c>
      <c r="E8" s="3">
        <v>83514589867</v>
      </c>
      <c r="G8" s="3">
        <v>85350075359</v>
      </c>
      <c r="I8" s="13">
        <v>-1835485491</v>
      </c>
      <c r="K8" s="3">
        <v>5430800</v>
      </c>
      <c r="M8" s="3">
        <v>83514589867</v>
      </c>
      <c r="O8" s="3">
        <v>84999560207</v>
      </c>
      <c r="Q8" s="13">
        <v>-1484970339</v>
      </c>
    </row>
    <row r="9" spans="1:17" ht="21" x14ac:dyDescent="0.55000000000000004">
      <c r="A9" s="2" t="s">
        <v>40</v>
      </c>
      <c r="C9" s="3">
        <v>1800000</v>
      </c>
      <c r="E9" s="3">
        <v>14904785700</v>
      </c>
      <c r="G9" s="3">
        <v>17982364500</v>
      </c>
      <c r="I9" s="13">
        <v>-3077578800</v>
      </c>
      <c r="K9" s="3">
        <v>1800000</v>
      </c>
      <c r="M9" s="3">
        <v>14904785700</v>
      </c>
      <c r="O9" s="3">
        <v>26702613978</v>
      </c>
      <c r="Q9" s="13">
        <v>-11797828278</v>
      </c>
    </row>
    <row r="10" spans="1:17" ht="21" x14ac:dyDescent="0.55000000000000004">
      <c r="A10" s="2" t="s">
        <v>17</v>
      </c>
      <c r="C10" s="3">
        <v>12418268</v>
      </c>
      <c r="E10" s="3">
        <v>48451688773</v>
      </c>
      <c r="G10" s="3">
        <v>56240992115</v>
      </c>
      <c r="I10" s="13">
        <v>-7789303341</v>
      </c>
      <c r="K10" s="3">
        <v>12418268</v>
      </c>
      <c r="M10" s="3">
        <v>48451688773</v>
      </c>
      <c r="O10" s="3">
        <v>65999873362</v>
      </c>
      <c r="Q10" s="13">
        <v>-17548184588</v>
      </c>
    </row>
    <row r="11" spans="1:17" ht="21" x14ac:dyDescent="0.55000000000000004">
      <c r="A11" s="2" t="s">
        <v>37</v>
      </c>
      <c r="C11" s="3">
        <v>5200000</v>
      </c>
      <c r="E11" s="3">
        <v>47555352000</v>
      </c>
      <c r="G11" s="3">
        <v>51277075200</v>
      </c>
      <c r="I11" s="13">
        <v>-3721723200</v>
      </c>
      <c r="K11" s="3">
        <v>5200000</v>
      </c>
      <c r="M11" s="3">
        <v>47555352000</v>
      </c>
      <c r="O11" s="3">
        <v>62526375395</v>
      </c>
      <c r="Q11" s="13">
        <v>-14971023395</v>
      </c>
    </row>
    <row r="12" spans="1:17" ht="21" x14ac:dyDescent="0.55000000000000004">
      <c r="A12" s="2" t="s">
        <v>35</v>
      </c>
      <c r="C12" s="3">
        <v>16326826</v>
      </c>
      <c r="E12" s="3">
        <v>49825121852</v>
      </c>
      <c r="G12" s="3">
        <v>53071058129</v>
      </c>
      <c r="I12" s="13">
        <v>-3245936276</v>
      </c>
      <c r="K12" s="3">
        <v>16326826</v>
      </c>
      <c r="M12" s="3">
        <v>49825121852</v>
      </c>
      <c r="O12" s="3">
        <v>62421734950</v>
      </c>
      <c r="Q12" s="13">
        <v>-12596613097</v>
      </c>
    </row>
    <row r="13" spans="1:17" ht="21" x14ac:dyDescent="0.55000000000000004">
      <c r="A13" s="2" t="s">
        <v>49</v>
      </c>
      <c r="C13" s="3">
        <v>2000000</v>
      </c>
      <c r="E13" s="3">
        <v>13598604000</v>
      </c>
      <c r="G13" s="3">
        <v>15129441000</v>
      </c>
      <c r="I13" s="13">
        <v>-1530837000</v>
      </c>
      <c r="K13" s="3">
        <v>2000000</v>
      </c>
      <c r="M13" s="3">
        <v>13598604000</v>
      </c>
      <c r="O13" s="3">
        <v>20595855615</v>
      </c>
      <c r="Q13" s="13">
        <v>-6997251615</v>
      </c>
    </row>
    <row r="14" spans="1:17" ht="21" x14ac:dyDescent="0.55000000000000004">
      <c r="A14" s="2" t="s">
        <v>46</v>
      </c>
      <c r="C14" s="3">
        <v>1500000</v>
      </c>
      <c r="E14" s="3">
        <v>9736719750</v>
      </c>
      <c r="G14" s="3">
        <v>11033955000</v>
      </c>
      <c r="I14" s="13">
        <v>-1297235250</v>
      </c>
      <c r="K14" s="3">
        <v>1500000</v>
      </c>
      <c r="M14" s="3">
        <v>9736719750</v>
      </c>
      <c r="O14" s="3">
        <v>11948541530</v>
      </c>
      <c r="Q14" s="13">
        <v>-2211821780</v>
      </c>
    </row>
    <row r="15" spans="1:17" ht="21" x14ac:dyDescent="0.55000000000000004">
      <c r="A15" s="2" t="s">
        <v>20</v>
      </c>
      <c r="C15" s="3">
        <v>5200000</v>
      </c>
      <c r="E15" s="3">
        <v>61253361000</v>
      </c>
      <c r="G15" s="3">
        <v>68024829600</v>
      </c>
      <c r="I15" s="13">
        <v>-6771468600</v>
      </c>
      <c r="K15" s="3">
        <v>5200000</v>
      </c>
      <c r="M15" s="3">
        <v>61253361000</v>
      </c>
      <c r="O15" s="3">
        <v>62968380137</v>
      </c>
      <c r="Q15" s="13">
        <v>-1715019137</v>
      </c>
    </row>
    <row r="16" spans="1:17" ht="21" x14ac:dyDescent="0.55000000000000004">
      <c r="A16" s="2" t="s">
        <v>32</v>
      </c>
      <c r="C16" s="3">
        <v>1100000</v>
      </c>
      <c r="E16" s="3">
        <v>28845342900</v>
      </c>
      <c r="G16" s="3">
        <v>31644587700</v>
      </c>
      <c r="I16" s="13">
        <v>-2799244800</v>
      </c>
      <c r="K16" s="3">
        <v>1100000</v>
      </c>
      <c r="M16" s="3">
        <v>28845342900</v>
      </c>
      <c r="O16" s="3">
        <v>31945465933</v>
      </c>
      <c r="Q16" s="13">
        <v>-3100123033</v>
      </c>
    </row>
    <row r="17" spans="1:17" ht="21" x14ac:dyDescent="0.55000000000000004">
      <c r="A17" s="2" t="s">
        <v>22</v>
      </c>
      <c r="C17" s="3">
        <v>2009950</v>
      </c>
      <c r="E17" s="3">
        <v>29030806287</v>
      </c>
      <c r="G17" s="3">
        <v>30049781594</v>
      </c>
      <c r="I17" s="13">
        <v>-1018975306</v>
      </c>
      <c r="K17" s="3">
        <v>2009950</v>
      </c>
      <c r="M17" s="3">
        <v>29030806287</v>
      </c>
      <c r="O17" s="3">
        <v>39518702994</v>
      </c>
      <c r="Q17" s="13">
        <v>-10487896706</v>
      </c>
    </row>
    <row r="18" spans="1:17" ht="21" x14ac:dyDescent="0.55000000000000004">
      <c r="A18" s="2" t="s">
        <v>19</v>
      </c>
      <c r="C18" s="3">
        <v>2000000</v>
      </c>
      <c r="E18" s="3">
        <v>71173980000</v>
      </c>
      <c r="G18" s="3">
        <v>77237685000</v>
      </c>
      <c r="I18" s="13">
        <v>-6063705000</v>
      </c>
      <c r="K18" s="3">
        <v>2000000</v>
      </c>
      <c r="M18" s="3">
        <v>71173980000</v>
      </c>
      <c r="O18" s="3">
        <v>74747809440</v>
      </c>
      <c r="Q18" s="13">
        <v>-3573829440</v>
      </c>
    </row>
    <row r="19" spans="1:17" ht="21" x14ac:dyDescent="0.55000000000000004">
      <c r="A19" s="2" t="s">
        <v>24</v>
      </c>
      <c r="C19" s="3">
        <v>1123919</v>
      </c>
      <c r="E19" s="3">
        <v>48320270244</v>
      </c>
      <c r="G19" s="3">
        <v>46979592225</v>
      </c>
      <c r="I19" s="13">
        <v>1340678019</v>
      </c>
      <c r="K19" s="3">
        <v>1123919</v>
      </c>
      <c r="M19" s="3">
        <v>48320270244</v>
      </c>
      <c r="O19" s="3">
        <v>50148811589</v>
      </c>
      <c r="Q19" s="13">
        <v>-1828541344</v>
      </c>
    </row>
    <row r="20" spans="1:17" ht="21" x14ac:dyDescent="0.55000000000000004">
      <c r="A20" s="2" t="s">
        <v>50</v>
      </c>
      <c r="C20" s="3">
        <v>1600000</v>
      </c>
      <c r="E20" s="3">
        <v>12676125600</v>
      </c>
      <c r="G20" s="3">
        <v>14091652800</v>
      </c>
      <c r="I20" s="13">
        <v>-1415527200</v>
      </c>
      <c r="K20" s="3">
        <v>1600000</v>
      </c>
      <c r="M20" s="3">
        <v>12676125600</v>
      </c>
      <c r="O20" s="3">
        <v>14339819423</v>
      </c>
      <c r="Q20" s="13">
        <v>-1663693823</v>
      </c>
    </row>
    <row r="21" spans="1:17" ht="21" x14ac:dyDescent="0.55000000000000004">
      <c r="A21" s="2" t="s">
        <v>29</v>
      </c>
      <c r="C21" s="3">
        <v>2006375</v>
      </c>
      <c r="E21" s="3">
        <v>30076110996</v>
      </c>
      <c r="G21" s="3">
        <v>31073329531</v>
      </c>
      <c r="I21" s="13">
        <v>-997218534</v>
      </c>
      <c r="K21" s="3">
        <v>2006375</v>
      </c>
      <c r="M21" s="3">
        <v>30076110996</v>
      </c>
      <c r="O21" s="3">
        <v>14304330533</v>
      </c>
      <c r="Q21" s="13">
        <v>15771780463</v>
      </c>
    </row>
    <row r="22" spans="1:17" ht="21" x14ac:dyDescent="0.55000000000000004">
      <c r="A22" s="2" t="s">
        <v>55</v>
      </c>
      <c r="C22" s="3">
        <v>500000</v>
      </c>
      <c r="E22" s="3">
        <v>20631507750</v>
      </c>
      <c r="G22" s="3">
        <v>21083800500</v>
      </c>
      <c r="I22" s="13">
        <v>-452292750</v>
      </c>
      <c r="K22" s="3">
        <v>500000</v>
      </c>
      <c r="M22" s="3">
        <v>20631507750</v>
      </c>
      <c r="O22" s="3">
        <v>16520351646</v>
      </c>
      <c r="Q22" s="13">
        <v>4111156104</v>
      </c>
    </row>
    <row r="23" spans="1:17" ht="21" x14ac:dyDescent="0.55000000000000004">
      <c r="A23" s="2" t="s">
        <v>44</v>
      </c>
      <c r="C23" s="3">
        <v>156594</v>
      </c>
      <c r="E23" s="3">
        <v>9034637901</v>
      </c>
      <c r="G23" s="3">
        <v>8924117692</v>
      </c>
      <c r="I23" s="13">
        <v>110520209</v>
      </c>
      <c r="K23" s="3">
        <v>156594</v>
      </c>
      <c r="M23" s="3">
        <v>9034637901</v>
      </c>
      <c r="O23" s="3">
        <v>8761000399</v>
      </c>
      <c r="Q23" s="13">
        <v>273637502</v>
      </c>
    </row>
    <row r="24" spans="1:17" ht="21" x14ac:dyDescent="0.55000000000000004">
      <c r="A24" s="2" t="s">
        <v>53</v>
      </c>
      <c r="C24" s="3">
        <v>28000000</v>
      </c>
      <c r="E24" s="3">
        <v>194833800000</v>
      </c>
      <c r="G24" s="3">
        <v>206245494000</v>
      </c>
      <c r="I24" s="13">
        <v>-11411694000</v>
      </c>
      <c r="K24" s="3">
        <v>28000000</v>
      </c>
      <c r="M24" s="3">
        <v>194833800000</v>
      </c>
      <c r="O24" s="3">
        <v>180020789541</v>
      </c>
      <c r="Q24" s="13">
        <v>14813010459</v>
      </c>
    </row>
    <row r="25" spans="1:17" ht="21" x14ac:dyDescent="0.55000000000000004">
      <c r="A25" s="2" t="s">
        <v>42</v>
      </c>
      <c r="C25" s="3">
        <v>4600000</v>
      </c>
      <c r="E25" s="3">
        <v>93556009800</v>
      </c>
      <c r="G25" s="3">
        <v>95385061800</v>
      </c>
      <c r="I25" s="13">
        <v>-1829052000</v>
      </c>
      <c r="K25" s="3">
        <v>4600000</v>
      </c>
      <c r="M25" s="3">
        <v>93556009800</v>
      </c>
      <c r="O25" s="3">
        <v>61052619729</v>
      </c>
      <c r="Q25" s="13">
        <v>32503390071</v>
      </c>
    </row>
    <row r="26" spans="1:17" ht="21" x14ac:dyDescent="0.55000000000000004">
      <c r="A26" s="2" t="s">
        <v>45</v>
      </c>
      <c r="C26" s="3">
        <v>8568762</v>
      </c>
      <c r="E26" s="3">
        <v>21081500218</v>
      </c>
      <c r="G26" s="3">
        <v>24088275805</v>
      </c>
      <c r="I26" s="13">
        <v>-3006775586</v>
      </c>
      <c r="K26" s="3">
        <v>8568762</v>
      </c>
      <c r="M26" s="3">
        <v>21081500218</v>
      </c>
      <c r="O26" s="3">
        <v>34315755869</v>
      </c>
      <c r="Q26" s="13">
        <v>-13234255650</v>
      </c>
    </row>
    <row r="27" spans="1:17" ht="21" x14ac:dyDescent="0.55000000000000004">
      <c r="A27" s="2" t="s">
        <v>15</v>
      </c>
      <c r="C27" s="3">
        <v>10015010</v>
      </c>
      <c r="E27" s="3">
        <v>33460168940</v>
      </c>
      <c r="G27" s="3">
        <v>34744418209</v>
      </c>
      <c r="I27" s="13">
        <v>-1284249268</v>
      </c>
      <c r="K27" s="3">
        <v>10015010</v>
      </c>
      <c r="M27" s="3">
        <v>33460168940</v>
      </c>
      <c r="O27" s="3">
        <v>48218937256</v>
      </c>
      <c r="Q27" s="13">
        <v>-14758768315</v>
      </c>
    </row>
    <row r="28" spans="1:17" ht="21" x14ac:dyDescent="0.55000000000000004">
      <c r="A28" s="2" t="s">
        <v>28</v>
      </c>
      <c r="C28" s="3">
        <v>2417362</v>
      </c>
      <c r="E28" s="3">
        <v>72209509817</v>
      </c>
      <c r="G28" s="3">
        <v>69902650269</v>
      </c>
      <c r="I28" s="13">
        <v>2306859548</v>
      </c>
      <c r="K28" s="3">
        <v>2417362</v>
      </c>
      <c r="M28" s="3">
        <v>72209509817</v>
      </c>
      <c r="O28" s="3">
        <v>65780072542</v>
      </c>
      <c r="Q28" s="13">
        <v>6429437275</v>
      </c>
    </row>
    <row r="29" spans="1:17" ht="21" x14ac:dyDescent="0.55000000000000004">
      <c r="A29" s="2" t="s">
        <v>51</v>
      </c>
      <c r="C29" s="3">
        <v>1073224</v>
      </c>
      <c r="E29" s="3">
        <v>27631112415</v>
      </c>
      <c r="G29" s="3">
        <v>31418388441</v>
      </c>
      <c r="I29" s="13">
        <v>-3787276025</v>
      </c>
      <c r="K29" s="3">
        <v>1073224</v>
      </c>
      <c r="M29" s="3">
        <v>27631112415</v>
      </c>
      <c r="O29" s="3">
        <v>36903711131</v>
      </c>
      <c r="Q29" s="13">
        <v>-9272598715</v>
      </c>
    </row>
    <row r="30" spans="1:17" ht="21" x14ac:dyDescent="0.55000000000000004">
      <c r="A30" s="2" t="s">
        <v>38</v>
      </c>
      <c r="C30" s="3">
        <v>1700000</v>
      </c>
      <c r="E30" s="3">
        <v>22610661300</v>
      </c>
      <c r="G30" s="3">
        <v>24114658950</v>
      </c>
      <c r="I30" s="13">
        <v>-1503997650</v>
      </c>
      <c r="K30" s="3">
        <v>1700000</v>
      </c>
      <c r="M30" s="3">
        <v>22610661300</v>
      </c>
      <c r="O30" s="3">
        <v>20226429657</v>
      </c>
      <c r="Q30" s="13">
        <v>2384231643</v>
      </c>
    </row>
    <row r="31" spans="1:17" ht="21" x14ac:dyDescent="0.55000000000000004">
      <c r="A31" s="2" t="s">
        <v>52</v>
      </c>
      <c r="C31" s="3">
        <v>2500666</v>
      </c>
      <c r="E31" s="3">
        <v>49765456486</v>
      </c>
      <c r="G31" s="3">
        <v>52673827320</v>
      </c>
      <c r="I31" s="13">
        <v>-2908370833</v>
      </c>
      <c r="K31" s="3">
        <v>2500666</v>
      </c>
      <c r="M31" s="3">
        <v>49765456486</v>
      </c>
      <c r="O31" s="3">
        <v>49558981713</v>
      </c>
      <c r="Q31" s="13">
        <v>206474773</v>
      </c>
    </row>
    <row r="32" spans="1:17" ht="21" x14ac:dyDescent="0.55000000000000004">
      <c r="A32" s="2" t="s">
        <v>26</v>
      </c>
      <c r="C32" s="3">
        <v>1316253</v>
      </c>
      <c r="E32" s="3">
        <v>83150173275</v>
      </c>
      <c r="G32" s="3">
        <v>81122120268</v>
      </c>
      <c r="I32" s="13">
        <v>2028053007</v>
      </c>
      <c r="K32" s="3">
        <v>1316253</v>
      </c>
      <c r="M32" s="3">
        <v>83150173275</v>
      </c>
      <c r="O32" s="3">
        <v>48581660596</v>
      </c>
      <c r="Q32" s="13">
        <v>34568512679</v>
      </c>
    </row>
    <row r="33" spans="1:17" ht="21" x14ac:dyDescent="0.55000000000000004">
      <c r="A33" s="2" t="s">
        <v>58</v>
      </c>
      <c r="C33" s="3">
        <v>1800000</v>
      </c>
      <c r="E33" s="3">
        <v>9680058900</v>
      </c>
      <c r="G33" s="3">
        <v>9368498883</v>
      </c>
      <c r="I33" s="13">
        <v>311560017</v>
      </c>
      <c r="K33" s="3">
        <v>1800000</v>
      </c>
      <c r="M33" s="3">
        <v>9680058900</v>
      </c>
      <c r="O33" s="3">
        <v>9368498883</v>
      </c>
      <c r="Q33" s="13">
        <v>311560017</v>
      </c>
    </row>
    <row r="34" spans="1:17" ht="21" x14ac:dyDescent="0.55000000000000004">
      <c r="A34" s="2" t="s">
        <v>16</v>
      </c>
      <c r="C34" s="3">
        <v>70178287</v>
      </c>
      <c r="E34" s="3">
        <v>219397483874</v>
      </c>
      <c r="G34" s="3">
        <v>209491460755</v>
      </c>
      <c r="I34" s="13">
        <v>9906023119</v>
      </c>
      <c r="K34" s="3">
        <v>70178287</v>
      </c>
      <c r="M34" s="3">
        <v>219397483874</v>
      </c>
      <c r="O34" s="3">
        <v>182674897788</v>
      </c>
      <c r="Q34" s="13">
        <v>36722586086</v>
      </c>
    </row>
    <row r="35" spans="1:17" ht="21" x14ac:dyDescent="0.55000000000000004">
      <c r="A35" s="2" t="s">
        <v>36</v>
      </c>
      <c r="C35" s="3">
        <v>37418598</v>
      </c>
      <c r="E35" s="3">
        <v>291244345987</v>
      </c>
      <c r="G35" s="3">
        <v>280085558784</v>
      </c>
      <c r="I35" s="13">
        <v>11158787203</v>
      </c>
      <c r="K35" s="3">
        <v>37418598</v>
      </c>
      <c r="M35" s="3">
        <v>291244345987</v>
      </c>
      <c r="O35" s="3">
        <v>187228151269</v>
      </c>
      <c r="Q35" s="13">
        <v>104016194718</v>
      </c>
    </row>
    <row r="36" spans="1:17" ht="21" x14ac:dyDescent="0.55000000000000004">
      <c r="A36" s="2" t="s">
        <v>47</v>
      </c>
      <c r="C36" s="3">
        <v>3131631</v>
      </c>
      <c r="E36" s="3">
        <v>58773398379</v>
      </c>
      <c r="G36" s="3">
        <v>59209218071</v>
      </c>
      <c r="I36" s="13">
        <v>-435819691</v>
      </c>
      <c r="K36" s="3">
        <v>3131631</v>
      </c>
      <c r="M36" s="3">
        <v>58773398379</v>
      </c>
      <c r="O36" s="3">
        <v>73652585126</v>
      </c>
      <c r="Q36" s="13">
        <v>-14879186746</v>
      </c>
    </row>
    <row r="37" spans="1:17" ht="21" x14ac:dyDescent="0.55000000000000004">
      <c r="A37" s="2" t="s">
        <v>48</v>
      </c>
      <c r="C37" s="3">
        <v>50000000</v>
      </c>
      <c r="E37" s="3">
        <v>266902425000</v>
      </c>
      <c r="G37" s="3">
        <v>277836975000</v>
      </c>
      <c r="I37" s="13">
        <v>-10934550000</v>
      </c>
      <c r="K37" s="3">
        <v>50000000</v>
      </c>
      <c r="M37" s="3">
        <v>266902425000</v>
      </c>
      <c r="O37" s="3">
        <v>203191709106</v>
      </c>
      <c r="Q37" s="13">
        <v>63710715894</v>
      </c>
    </row>
    <row r="38" spans="1:17" ht="21" x14ac:dyDescent="0.55000000000000004">
      <c r="A38" s="2" t="s">
        <v>30</v>
      </c>
      <c r="C38" s="3">
        <v>1900000</v>
      </c>
      <c r="E38" s="3">
        <v>32334458400</v>
      </c>
      <c r="G38" s="3">
        <v>33259918950</v>
      </c>
      <c r="I38" s="13">
        <v>-925460550</v>
      </c>
      <c r="K38" s="3">
        <v>1900000</v>
      </c>
      <c r="M38" s="3">
        <v>32334458400</v>
      </c>
      <c r="O38" s="3">
        <v>42103543264</v>
      </c>
      <c r="Q38" s="13">
        <v>-9769084864</v>
      </c>
    </row>
    <row r="39" spans="1:17" ht="21" x14ac:dyDescent="0.55000000000000004">
      <c r="A39" s="2" t="s">
        <v>21</v>
      </c>
      <c r="C39" s="3">
        <v>550000</v>
      </c>
      <c r="E39" s="3">
        <v>88537051350</v>
      </c>
      <c r="G39" s="3">
        <v>92429751150</v>
      </c>
      <c r="I39" s="13">
        <v>-3892699800</v>
      </c>
      <c r="K39" s="3">
        <v>550000</v>
      </c>
      <c r="M39" s="3">
        <v>88537051350</v>
      </c>
      <c r="O39" s="3">
        <v>83472448743</v>
      </c>
      <c r="Q39" s="13">
        <v>5064602607</v>
      </c>
    </row>
    <row r="40" spans="1:17" ht="21" x14ac:dyDescent="0.55000000000000004">
      <c r="A40" s="2" t="s">
        <v>25</v>
      </c>
      <c r="C40" s="3">
        <v>1411034</v>
      </c>
      <c r="E40" s="3">
        <v>7184313616</v>
      </c>
      <c r="G40" s="3">
        <v>5878175943</v>
      </c>
      <c r="I40" s="13">
        <v>1306137673</v>
      </c>
      <c r="K40" s="3">
        <v>1411034</v>
      </c>
      <c r="M40" s="3">
        <v>7184313616</v>
      </c>
      <c r="O40" s="3">
        <v>6022189204</v>
      </c>
      <c r="Q40" s="13">
        <v>1162124412</v>
      </c>
    </row>
    <row r="41" spans="1:17" ht="21" x14ac:dyDescent="0.55000000000000004">
      <c r="A41" s="2" t="s">
        <v>57</v>
      </c>
      <c r="C41" s="3">
        <v>2353955</v>
      </c>
      <c r="E41" s="3">
        <v>15911652980</v>
      </c>
      <c r="G41" s="3">
        <v>15864643458</v>
      </c>
      <c r="I41" s="13">
        <v>47009522</v>
      </c>
      <c r="K41" s="3">
        <v>2353955</v>
      </c>
      <c r="M41" s="3">
        <v>15911652980</v>
      </c>
      <c r="O41" s="3">
        <v>14843696090</v>
      </c>
      <c r="Q41" s="13">
        <v>1067956890</v>
      </c>
    </row>
    <row r="42" spans="1:17" ht="21" x14ac:dyDescent="0.55000000000000004">
      <c r="A42" s="2" t="s">
        <v>43</v>
      </c>
      <c r="C42" s="3">
        <v>10000000</v>
      </c>
      <c r="E42" s="3">
        <v>83301390000</v>
      </c>
      <c r="G42" s="3">
        <v>96820470000</v>
      </c>
      <c r="I42" s="13">
        <v>-13519080000</v>
      </c>
      <c r="K42" s="3">
        <v>10000000</v>
      </c>
      <c r="M42" s="3">
        <v>83301390000</v>
      </c>
      <c r="O42" s="3">
        <v>82080765442</v>
      </c>
      <c r="Q42" s="13">
        <v>1220624558</v>
      </c>
    </row>
    <row r="43" spans="1:17" ht="21" x14ac:dyDescent="0.55000000000000004">
      <c r="A43" s="2" t="s">
        <v>54</v>
      </c>
      <c r="C43" s="3">
        <v>3030000</v>
      </c>
      <c r="E43" s="3">
        <v>72708992010</v>
      </c>
      <c r="G43" s="3">
        <v>78763054725</v>
      </c>
      <c r="I43" s="13">
        <v>-6054062715</v>
      </c>
      <c r="K43" s="3">
        <v>3030000</v>
      </c>
      <c r="M43" s="3">
        <v>72708992010</v>
      </c>
      <c r="O43" s="3">
        <v>47192322936</v>
      </c>
      <c r="Q43" s="13">
        <v>25516669074</v>
      </c>
    </row>
    <row r="44" spans="1:17" ht="21" x14ac:dyDescent="0.55000000000000004">
      <c r="A44" s="2" t="s">
        <v>56</v>
      </c>
      <c r="C44" s="3">
        <v>9360000</v>
      </c>
      <c r="E44" s="3">
        <v>48419618832</v>
      </c>
      <c r="G44" s="3">
        <v>46800669240</v>
      </c>
      <c r="I44" s="13">
        <v>1618949592</v>
      </c>
      <c r="K44" s="3">
        <v>9360000</v>
      </c>
      <c r="M44" s="3">
        <v>48419618832</v>
      </c>
      <c r="O44" s="3">
        <v>46112155830</v>
      </c>
      <c r="Q44" s="13">
        <v>2307463002</v>
      </c>
    </row>
    <row r="45" spans="1:17" ht="21" x14ac:dyDescent="0.55000000000000004">
      <c r="A45" s="2" t="s">
        <v>39</v>
      </c>
      <c r="C45" s="3">
        <v>3200000</v>
      </c>
      <c r="E45" s="3">
        <v>20421763200</v>
      </c>
      <c r="G45" s="3">
        <v>22871102400</v>
      </c>
      <c r="I45" s="13">
        <v>-2449339200</v>
      </c>
      <c r="K45" s="3">
        <v>3200000</v>
      </c>
      <c r="M45" s="3">
        <v>20421763200</v>
      </c>
      <c r="O45" s="3">
        <v>21513806456</v>
      </c>
      <c r="Q45" s="13">
        <v>-1092043256</v>
      </c>
    </row>
    <row r="46" spans="1:17" ht="21" x14ac:dyDescent="0.55000000000000004">
      <c r="A46" s="2" t="s">
        <v>34</v>
      </c>
      <c r="C46" s="3">
        <v>33931109</v>
      </c>
      <c r="E46" s="3">
        <v>78386704726</v>
      </c>
      <c r="G46" s="3">
        <v>95352501834</v>
      </c>
      <c r="I46" s="13">
        <v>-16965797107</v>
      </c>
      <c r="K46" s="3">
        <v>33931109</v>
      </c>
      <c r="M46" s="3">
        <v>78386704726</v>
      </c>
      <c r="O46" s="3">
        <v>76894392136</v>
      </c>
      <c r="Q46" s="13">
        <v>1492312590</v>
      </c>
    </row>
    <row r="47" spans="1:17" ht="21" x14ac:dyDescent="0.55000000000000004">
      <c r="A47" s="2" t="s">
        <v>31</v>
      </c>
      <c r="C47" s="3">
        <v>18186340</v>
      </c>
      <c r="E47" s="3">
        <v>41814717643</v>
      </c>
      <c r="G47" s="3">
        <v>44454124810</v>
      </c>
      <c r="I47" s="13">
        <v>-2639407166</v>
      </c>
      <c r="K47" s="3">
        <v>18186340</v>
      </c>
      <c r="M47" s="3">
        <v>41814717643</v>
      </c>
      <c r="O47" s="3">
        <v>65567987126</v>
      </c>
      <c r="Q47" s="13">
        <v>-23753269482</v>
      </c>
    </row>
    <row r="48" spans="1:17" ht="21" x14ac:dyDescent="0.55000000000000004">
      <c r="A48" s="2" t="s">
        <v>18</v>
      </c>
      <c r="C48" s="3">
        <v>24427301</v>
      </c>
      <c r="E48" s="3">
        <v>84501215785</v>
      </c>
      <c r="G48" s="3">
        <v>85521058044</v>
      </c>
      <c r="I48" s="13">
        <v>-1019842258</v>
      </c>
      <c r="K48" s="3">
        <v>24427301</v>
      </c>
      <c r="M48" s="3">
        <v>84501215785</v>
      </c>
      <c r="O48" s="3">
        <v>76540690376</v>
      </c>
      <c r="Q48" s="13">
        <v>7960525409</v>
      </c>
    </row>
    <row r="49" spans="1:17" ht="21" x14ac:dyDescent="0.55000000000000004">
      <c r="A49" s="2" t="s">
        <v>27</v>
      </c>
      <c r="C49" s="3">
        <v>4557130</v>
      </c>
      <c r="E49" s="3">
        <v>120271900281</v>
      </c>
      <c r="G49" s="3">
        <v>122310407065</v>
      </c>
      <c r="I49" s="13">
        <v>-2038506783</v>
      </c>
      <c r="K49" s="3">
        <v>4557130</v>
      </c>
      <c r="M49" s="3">
        <v>120271900281</v>
      </c>
      <c r="O49" s="3">
        <v>134750111906</v>
      </c>
      <c r="Q49" s="13">
        <v>-14478211624</v>
      </c>
    </row>
    <row r="50" spans="1:17" ht="21" x14ac:dyDescent="0.55000000000000004">
      <c r="A50" s="2" t="s">
        <v>23</v>
      </c>
      <c r="C50" s="3">
        <v>540000</v>
      </c>
      <c r="E50" s="3">
        <v>98661450600</v>
      </c>
      <c r="G50" s="3">
        <v>100738816290</v>
      </c>
      <c r="I50" s="13">
        <v>-2077365690</v>
      </c>
      <c r="K50" s="3">
        <v>540000</v>
      </c>
      <c r="M50" s="3">
        <v>98661450600</v>
      </c>
      <c r="O50" s="3">
        <v>65072770773</v>
      </c>
      <c r="Q50" s="13">
        <v>33588679827</v>
      </c>
    </row>
    <row r="51" spans="1:17" ht="21" x14ac:dyDescent="0.55000000000000004">
      <c r="A51" s="2" t="s">
        <v>33</v>
      </c>
      <c r="C51" s="3">
        <v>1000000</v>
      </c>
      <c r="E51" s="3">
        <v>29274772500</v>
      </c>
      <c r="G51" s="3">
        <v>30517335000</v>
      </c>
      <c r="I51" s="13">
        <v>-1242562500</v>
      </c>
      <c r="K51" s="3">
        <v>1000000</v>
      </c>
      <c r="M51" s="3">
        <v>29274772500</v>
      </c>
      <c r="O51" s="3">
        <v>22041428485</v>
      </c>
      <c r="Q51" s="13">
        <v>7233344015</v>
      </c>
    </row>
    <row r="52" spans="1:17" ht="19.5" thickBot="1" x14ac:dyDescent="0.5">
      <c r="E52" s="5">
        <f>SUM(E8:E51)</f>
        <v>2844655110934</v>
      </c>
      <c r="G52" s="5">
        <f>SUM(G8:G51)</f>
        <v>2946462973409</v>
      </c>
      <c r="I52" s="14">
        <f>SUM(I8:I51)</f>
        <v>-101807862461</v>
      </c>
      <c r="M52" s="5">
        <f>SUM(M8:M51)</f>
        <v>2844655110934</v>
      </c>
      <c r="O52" s="5">
        <f>SUM(O8:O51)</f>
        <v>2633432336104</v>
      </c>
      <c r="Q52" s="14">
        <f>SUM(Q8:Q51)</f>
        <v>211222774841</v>
      </c>
    </row>
    <row r="53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9"/>
  <sheetViews>
    <sheetView rightToLeft="1" topLeftCell="A16" workbookViewId="0">
      <selection activeCell="Q33" sqref="Q33"/>
    </sheetView>
  </sheetViews>
  <sheetFormatPr defaultColWidth="9.140625" defaultRowHeight="18.75" x14ac:dyDescent="0.45"/>
  <cols>
    <col min="1" max="1" width="23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6.7109375" style="1" customWidth="1"/>
    <col min="10" max="10" width="1" style="1" customWidth="1"/>
    <col min="11" max="11" width="9.5703125" style="1" bestFit="1" customWidth="1"/>
    <col min="12" max="12" width="1" style="1" customWidth="1"/>
    <col min="13" max="13" width="14.140625" style="1" bestFit="1" customWidth="1"/>
    <col min="14" max="14" width="1" style="1" customWidth="1"/>
    <col min="15" max="15" width="14.140625" style="1" bestFit="1" customWidth="1"/>
    <col min="16" max="16" width="1" style="1" customWidth="1"/>
    <col min="17" max="17" width="16.425781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1" x14ac:dyDescent="0.45">
      <c r="A3" s="15" t="s">
        <v>86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1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x14ac:dyDescent="0.45">
      <c r="A6" s="16" t="s">
        <v>3</v>
      </c>
      <c r="B6" s="7"/>
      <c r="C6" s="16" t="s">
        <v>88</v>
      </c>
      <c r="D6" s="16" t="s">
        <v>88</v>
      </c>
      <c r="E6" s="16" t="s">
        <v>88</v>
      </c>
      <c r="F6" s="16" t="s">
        <v>88</v>
      </c>
      <c r="G6" s="16" t="s">
        <v>88</v>
      </c>
      <c r="H6" s="16" t="s">
        <v>88</v>
      </c>
      <c r="I6" s="16" t="s">
        <v>88</v>
      </c>
      <c r="J6" s="7"/>
      <c r="K6" s="16" t="s">
        <v>89</v>
      </c>
      <c r="L6" s="16" t="s">
        <v>89</v>
      </c>
      <c r="M6" s="16" t="s">
        <v>89</v>
      </c>
      <c r="N6" s="16" t="s">
        <v>89</v>
      </c>
      <c r="O6" s="16" t="s">
        <v>89</v>
      </c>
      <c r="P6" s="16" t="s">
        <v>89</v>
      </c>
      <c r="Q6" s="16" t="s">
        <v>89</v>
      </c>
    </row>
    <row r="7" spans="1:17" ht="38.25" customHeight="1" x14ac:dyDescent="0.45">
      <c r="A7" s="16" t="s">
        <v>3</v>
      </c>
      <c r="B7" s="7"/>
      <c r="C7" s="16" t="s">
        <v>7</v>
      </c>
      <c r="D7" s="7"/>
      <c r="E7" s="16" t="s">
        <v>128</v>
      </c>
      <c r="F7" s="7"/>
      <c r="G7" s="16" t="s">
        <v>129</v>
      </c>
      <c r="H7" s="7"/>
      <c r="I7" s="16" t="s">
        <v>131</v>
      </c>
      <c r="J7" s="7"/>
      <c r="K7" s="16" t="s">
        <v>7</v>
      </c>
      <c r="L7" s="7"/>
      <c r="M7" s="16" t="s">
        <v>128</v>
      </c>
      <c r="N7" s="7"/>
      <c r="O7" s="16" t="s">
        <v>129</v>
      </c>
      <c r="P7" s="7"/>
      <c r="Q7" s="16" t="s">
        <v>131</v>
      </c>
    </row>
    <row r="8" spans="1:17" ht="21" x14ac:dyDescent="0.55000000000000004">
      <c r="A8" s="2" t="s">
        <v>58</v>
      </c>
      <c r="C8" s="3">
        <v>1800000</v>
      </c>
      <c r="E8" s="3">
        <v>10234738931</v>
      </c>
      <c r="G8" s="3">
        <v>9368498877</v>
      </c>
      <c r="I8" s="3">
        <v>866240054</v>
      </c>
      <c r="K8" s="3">
        <v>1800000</v>
      </c>
      <c r="M8" s="3">
        <v>10234738931</v>
      </c>
      <c r="O8" s="3">
        <v>9368498877</v>
      </c>
      <c r="Q8" s="3">
        <v>866240054</v>
      </c>
    </row>
    <row r="9" spans="1:17" ht="21" x14ac:dyDescent="0.55000000000000004">
      <c r="A9" s="2" t="s">
        <v>25</v>
      </c>
      <c r="C9" s="3">
        <v>2000000</v>
      </c>
      <c r="E9" s="3">
        <v>9629977223</v>
      </c>
      <c r="G9" s="3">
        <v>8535852773</v>
      </c>
      <c r="I9" s="3">
        <v>1094124450</v>
      </c>
      <c r="K9" s="3">
        <v>2000000</v>
      </c>
      <c r="M9" s="3">
        <v>9629977223</v>
      </c>
      <c r="O9" s="3">
        <v>8535852773</v>
      </c>
      <c r="Q9" s="3">
        <v>1094124450</v>
      </c>
    </row>
    <row r="10" spans="1:17" ht="21" x14ac:dyDescent="0.55000000000000004">
      <c r="A10" s="2" t="s">
        <v>57</v>
      </c>
      <c r="C10" s="3">
        <v>46045</v>
      </c>
      <c r="E10" s="3">
        <v>342768934</v>
      </c>
      <c r="G10" s="3">
        <v>143537742</v>
      </c>
      <c r="I10" s="3">
        <v>199231192</v>
      </c>
      <c r="K10" s="3">
        <v>46045</v>
      </c>
      <c r="M10" s="3">
        <v>342768934</v>
      </c>
      <c r="O10" s="3">
        <v>7649165095</v>
      </c>
      <c r="Q10" s="3">
        <v>-7306396161</v>
      </c>
    </row>
    <row r="11" spans="1:17" ht="21" x14ac:dyDescent="0.55000000000000004">
      <c r="A11" s="2" t="s">
        <v>132</v>
      </c>
      <c r="C11" s="3">
        <v>0</v>
      </c>
      <c r="E11" s="3">
        <v>0</v>
      </c>
      <c r="G11" s="3">
        <v>0</v>
      </c>
      <c r="I11" s="3">
        <v>0</v>
      </c>
      <c r="K11" s="3">
        <v>13612903</v>
      </c>
      <c r="M11" s="3">
        <v>53682947306</v>
      </c>
      <c r="O11" s="3">
        <v>53682947306</v>
      </c>
      <c r="Q11" s="3">
        <v>0</v>
      </c>
    </row>
    <row r="12" spans="1:17" ht="21" x14ac:dyDescent="0.55000000000000004">
      <c r="A12" s="2" t="s">
        <v>133</v>
      </c>
      <c r="C12" s="3">
        <v>0</v>
      </c>
      <c r="E12" s="3">
        <v>0</v>
      </c>
      <c r="G12" s="3">
        <v>0</v>
      </c>
      <c r="I12" s="3">
        <v>0</v>
      </c>
      <c r="K12" s="3">
        <v>3123392</v>
      </c>
      <c r="M12" s="3">
        <v>8818154236</v>
      </c>
      <c r="O12" s="3">
        <v>8818154236</v>
      </c>
      <c r="Q12" s="3">
        <v>0</v>
      </c>
    </row>
    <row r="13" spans="1:17" ht="21" x14ac:dyDescent="0.55000000000000004">
      <c r="A13" s="2" t="s">
        <v>134</v>
      </c>
      <c r="C13" s="3">
        <v>0</v>
      </c>
      <c r="E13" s="3">
        <v>0</v>
      </c>
      <c r="G13" s="3">
        <v>0</v>
      </c>
      <c r="I13" s="3">
        <v>0</v>
      </c>
      <c r="K13" s="3">
        <v>2000000</v>
      </c>
      <c r="M13" s="3">
        <v>31571028739</v>
      </c>
      <c r="O13" s="3">
        <v>26423971200</v>
      </c>
      <c r="Q13" s="3">
        <v>5147057539</v>
      </c>
    </row>
    <row r="14" spans="1:17" ht="21" x14ac:dyDescent="0.55000000000000004">
      <c r="A14" s="2" t="s">
        <v>110</v>
      </c>
      <c r="C14" s="3">
        <v>0</v>
      </c>
      <c r="E14" s="3">
        <v>0</v>
      </c>
      <c r="G14" s="3">
        <v>0</v>
      </c>
      <c r="I14" s="3">
        <v>0</v>
      </c>
      <c r="K14" s="3">
        <v>4250000</v>
      </c>
      <c r="M14" s="3">
        <v>122534624482</v>
      </c>
      <c r="O14" s="3">
        <v>104773965220</v>
      </c>
      <c r="Q14" s="3">
        <v>17760659262</v>
      </c>
    </row>
    <row r="15" spans="1:17" ht="21" x14ac:dyDescent="0.55000000000000004">
      <c r="A15" s="2" t="s">
        <v>38</v>
      </c>
      <c r="C15" s="3">
        <v>0</v>
      </c>
      <c r="E15" s="3">
        <v>0</v>
      </c>
      <c r="G15" s="3">
        <v>0</v>
      </c>
      <c r="I15" s="3">
        <v>0</v>
      </c>
      <c r="K15" s="3">
        <v>63554</v>
      </c>
      <c r="M15" s="3">
        <v>888252508</v>
      </c>
      <c r="O15" s="3">
        <v>756159124</v>
      </c>
      <c r="Q15" s="3">
        <v>132093384</v>
      </c>
    </row>
    <row r="16" spans="1:17" ht="21" x14ac:dyDescent="0.55000000000000004">
      <c r="A16" s="2" t="s">
        <v>36</v>
      </c>
      <c r="C16" s="3">
        <v>0</v>
      </c>
      <c r="E16" s="3">
        <v>0</v>
      </c>
      <c r="G16" s="3">
        <v>0</v>
      </c>
      <c r="I16" s="3">
        <v>0</v>
      </c>
      <c r="K16" s="3">
        <v>2349900</v>
      </c>
      <c r="M16" s="3">
        <v>17366472176</v>
      </c>
      <c r="O16" s="3">
        <v>47413374433</v>
      </c>
      <c r="Q16" s="3">
        <v>-30046902257</v>
      </c>
    </row>
    <row r="17" spans="1:17" ht="21" x14ac:dyDescent="0.55000000000000004">
      <c r="A17" s="2" t="s">
        <v>48</v>
      </c>
      <c r="C17" s="3">
        <v>0</v>
      </c>
      <c r="E17" s="3">
        <v>0</v>
      </c>
      <c r="G17" s="3">
        <v>0</v>
      </c>
      <c r="I17" s="3">
        <v>0</v>
      </c>
      <c r="K17" s="3">
        <v>114344</v>
      </c>
      <c r="M17" s="3">
        <v>628560006</v>
      </c>
      <c r="O17" s="3">
        <v>40477077789</v>
      </c>
      <c r="Q17" s="3">
        <v>-39848517783</v>
      </c>
    </row>
    <row r="18" spans="1:17" ht="21" x14ac:dyDescent="0.55000000000000004">
      <c r="A18" s="2" t="s">
        <v>30</v>
      </c>
      <c r="C18" s="3">
        <v>0</v>
      </c>
      <c r="E18" s="3">
        <v>0</v>
      </c>
      <c r="G18" s="3">
        <v>0</v>
      </c>
      <c r="I18" s="3">
        <v>0</v>
      </c>
      <c r="K18" s="3">
        <v>9388342</v>
      </c>
      <c r="M18" s="3">
        <v>174691724215</v>
      </c>
      <c r="O18" s="3">
        <v>119421219995</v>
      </c>
      <c r="Q18" s="3">
        <v>55270504220</v>
      </c>
    </row>
    <row r="19" spans="1:17" ht="21" x14ac:dyDescent="0.55000000000000004">
      <c r="A19" s="2" t="s">
        <v>135</v>
      </c>
      <c r="C19" s="3">
        <v>0</v>
      </c>
      <c r="E19" s="3">
        <v>0</v>
      </c>
      <c r="G19" s="3">
        <v>0</v>
      </c>
      <c r="I19" s="3">
        <v>0</v>
      </c>
      <c r="K19" s="3">
        <v>21696133</v>
      </c>
      <c r="M19" s="3">
        <v>94034751002</v>
      </c>
      <c r="O19" s="3">
        <v>60249019589</v>
      </c>
      <c r="Q19" s="3">
        <v>33785731413</v>
      </c>
    </row>
    <row r="20" spans="1:17" ht="21" x14ac:dyDescent="0.55000000000000004">
      <c r="A20" s="2" t="s">
        <v>136</v>
      </c>
      <c r="C20" s="3">
        <v>0</v>
      </c>
      <c r="E20" s="3">
        <v>0</v>
      </c>
      <c r="G20" s="3">
        <v>0</v>
      </c>
      <c r="I20" s="3">
        <v>0</v>
      </c>
      <c r="K20" s="3">
        <v>15100000</v>
      </c>
      <c r="M20" s="3">
        <v>28739071348</v>
      </c>
      <c r="O20" s="3">
        <v>28739071348</v>
      </c>
      <c r="Q20" s="3">
        <v>0</v>
      </c>
    </row>
    <row r="21" spans="1:17" ht="21" x14ac:dyDescent="0.55000000000000004">
      <c r="A21" s="2" t="s">
        <v>43</v>
      </c>
      <c r="C21" s="3">
        <v>0</v>
      </c>
      <c r="E21" s="3">
        <v>0</v>
      </c>
      <c r="G21" s="3">
        <v>0</v>
      </c>
      <c r="I21" s="3">
        <v>0</v>
      </c>
      <c r="K21" s="3">
        <v>3333333</v>
      </c>
      <c r="M21" s="3">
        <v>31220125078</v>
      </c>
      <c r="O21" s="3">
        <v>44282011358</v>
      </c>
      <c r="Q21" s="3">
        <v>-13061886280</v>
      </c>
    </row>
    <row r="22" spans="1:17" ht="21" x14ac:dyDescent="0.55000000000000004">
      <c r="A22" s="2" t="s">
        <v>54</v>
      </c>
      <c r="C22" s="3">
        <v>0</v>
      </c>
      <c r="E22" s="3">
        <v>0</v>
      </c>
      <c r="G22" s="3">
        <v>0</v>
      </c>
      <c r="I22" s="3">
        <v>0</v>
      </c>
      <c r="K22" s="3">
        <v>2427</v>
      </c>
      <c r="M22" s="3">
        <v>60458742</v>
      </c>
      <c r="O22" s="3">
        <v>-5594650068</v>
      </c>
      <c r="Q22" s="3">
        <v>5655108810</v>
      </c>
    </row>
    <row r="23" spans="1:17" ht="21" x14ac:dyDescent="0.55000000000000004">
      <c r="A23" s="2" t="s">
        <v>56</v>
      </c>
      <c r="C23" s="3">
        <v>0</v>
      </c>
      <c r="E23" s="3">
        <v>0</v>
      </c>
      <c r="G23" s="3">
        <v>0</v>
      </c>
      <c r="I23" s="3">
        <v>0</v>
      </c>
      <c r="K23" s="3">
        <v>12691</v>
      </c>
      <c r="M23" s="3">
        <v>67114401</v>
      </c>
      <c r="O23" s="3">
        <v>62522369</v>
      </c>
      <c r="Q23" s="3">
        <v>4592032</v>
      </c>
    </row>
    <row r="24" spans="1:17" ht="21" x14ac:dyDescent="0.55000000000000004">
      <c r="A24" s="2" t="s">
        <v>137</v>
      </c>
      <c r="C24" s="3">
        <v>0</v>
      </c>
      <c r="E24" s="3">
        <v>0</v>
      </c>
      <c r="G24" s="3">
        <v>0</v>
      </c>
      <c r="I24" s="3">
        <v>0</v>
      </c>
      <c r="K24" s="3">
        <v>270226</v>
      </c>
      <c r="M24" s="3">
        <v>3501067217</v>
      </c>
      <c r="O24" s="3">
        <v>4589065065</v>
      </c>
      <c r="Q24" s="3">
        <v>-1087997848</v>
      </c>
    </row>
    <row r="25" spans="1:17" ht="21" x14ac:dyDescent="0.55000000000000004">
      <c r="A25" s="2" t="s">
        <v>113</v>
      </c>
      <c r="C25" s="3">
        <v>0</v>
      </c>
      <c r="E25" s="3">
        <v>0</v>
      </c>
      <c r="G25" s="3">
        <v>0</v>
      </c>
      <c r="I25" s="3">
        <v>0</v>
      </c>
      <c r="K25" s="3">
        <v>786522</v>
      </c>
      <c r="M25" s="3">
        <v>7192948229</v>
      </c>
      <c r="O25" s="3">
        <v>10238883343</v>
      </c>
      <c r="Q25" s="3">
        <v>-3045935114</v>
      </c>
    </row>
    <row r="26" spans="1:17" ht="21" x14ac:dyDescent="0.55000000000000004">
      <c r="A26" s="2" t="s">
        <v>27</v>
      </c>
      <c r="C26" s="3">
        <v>0</v>
      </c>
      <c r="E26" s="3">
        <v>0</v>
      </c>
      <c r="G26" s="3">
        <v>0</v>
      </c>
      <c r="I26" s="3">
        <v>0</v>
      </c>
      <c r="K26" s="3">
        <v>47586</v>
      </c>
      <c r="M26" s="3">
        <v>1422857975</v>
      </c>
      <c r="O26" s="3">
        <v>1407073928</v>
      </c>
      <c r="Q26" s="3">
        <v>15784047</v>
      </c>
    </row>
    <row r="27" spans="1:17" ht="21" x14ac:dyDescent="0.55000000000000004">
      <c r="A27" s="2" t="s">
        <v>23</v>
      </c>
      <c r="C27" s="3">
        <v>0</v>
      </c>
      <c r="E27" s="3">
        <v>0</v>
      </c>
      <c r="G27" s="3">
        <v>0</v>
      </c>
      <c r="I27" s="3">
        <v>0</v>
      </c>
      <c r="K27" s="3">
        <v>94714</v>
      </c>
      <c r="M27" s="3">
        <v>17514074209</v>
      </c>
      <c r="O27" s="3">
        <v>17462113767</v>
      </c>
      <c r="Q27" s="3">
        <v>51960442</v>
      </c>
    </row>
    <row r="28" spans="1:17" ht="19.5" thickBot="1" x14ac:dyDescent="0.5">
      <c r="E28" s="5">
        <f>SUM(E8:E27)</f>
        <v>20207485088</v>
      </c>
      <c r="G28" s="5">
        <f>SUM(G8:G27)</f>
        <v>18047889392</v>
      </c>
      <c r="I28" s="5">
        <f>SUM(I8:I27)</f>
        <v>2159595696</v>
      </c>
      <c r="M28" s="5">
        <f>SUM(M8:M27)</f>
        <v>614141716957</v>
      </c>
      <c r="O28" s="5">
        <f>SUM(O8:O27)</f>
        <v>588755496747</v>
      </c>
      <c r="Q28" s="5">
        <f>SUM(Q8:Q27)</f>
        <v>25386220210</v>
      </c>
    </row>
    <row r="29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3"/>
  <sheetViews>
    <sheetView rightToLeft="1" topLeftCell="A52" workbookViewId="0">
      <selection activeCell="Q72" sqref="Q72"/>
    </sheetView>
  </sheetViews>
  <sheetFormatPr defaultColWidth="9.140625" defaultRowHeight="18.75" x14ac:dyDescent="0.45"/>
  <cols>
    <col min="1" max="1" width="24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5.140625" style="1" customWidth="1"/>
    <col min="6" max="6" width="1" style="1" customWidth="1"/>
    <col min="7" max="7" width="12" style="1" bestFit="1" customWidth="1"/>
    <col min="8" max="8" width="1" style="1" customWidth="1"/>
    <col min="9" max="9" width="13.855468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4.5703125" style="1" customWidth="1"/>
    <col min="14" max="14" width="1" style="1" customWidth="1"/>
    <col min="15" max="15" width="14" style="1" bestFit="1" customWidth="1"/>
    <col min="16" max="16" width="1" style="1" customWidth="1"/>
    <col min="17" max="17" width="13.855468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5.140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1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21" x14ac:dyDescent="0.45">
      <c r="A3" s="15" t="s">
        <v>86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21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6" spans="1:21" ht="21" x14ac:dyDescent="0.45">
      <c r="A6" s="15" t="s">
        <v>3</v>
      </c>
      <c r="C6" s="15" t="s">
        <v>88</v>
      </c>
      <c r="D6" s="15" t="s">
        <v>88</v>
      </c>
      <c r="E6" s="15" t="s">
        <v>88</v>
      </c>
      <c r="F6" s="15" t="s">
        <v>88</v>
      </c>
      <c r="G6" s="15" t="s">
        <v>88</v>
      </c>
      <c r="H6" s="15" t="s">
        <v>88</v>
      </c>
      <c r="I6" s="15" t="s">
        <v>88</v>
      </c>
      <c r="J6" s="15" t="s">
        <v>88</v>
      </c>
      <c r="K6" s="15" t="s">
        <v>88</v>
      </c>
      <c r="M6" s="15" t="s">
        <v>89</v>
      </c>
      <c r="N6" s="15" t="s">
        <v>89</v>
      </c>
      <c r="O6" s="15" t="s">
        <v>89</v>
      </c>
      <c r="P6" s="15" t="s">
        <v>89</v>
      </c>
      <c r="Q6" s="15" t="s">
        <v>89</v>
      </c>
      <c r="R6" s="15" t="s">
        <v>89</v>
      </c>
      <c r="S6" s="15" t="s">
        <v>89</v>
      </c>
      <c r="T6" s="15" t="s">
        <v>89</v>
      </c>
      <c r="U6" s="15" t="s">
        <v>89</v>
      </c>
    </row>
    <row r="7" spans="1:21" ht="21" x14ac:dyDescent="0.45">
      <c r="A7" s="15" t="s">
        <v>3</v>
      </c>
      <c r="C7" s="15" t="s">
        <v>138</v>
      </c>
      <c r="E7" s="15" t="s">
        <v>139</v>
      </c>
      <c r="G7" s="15" t="s">
        <v>140</v>
      </c>
      <c r="I7" s="15" t="s">
        <v>67</v>
      </c>
      <c r="K7" s="15" t="s">
        <v>141</v>
      </c>
      <c r="M7" s="15" t="s">
        <v>138</v>
      </c>
      <c r="O7" s="15" t="s">
        <v>139</v>
      </c>
      <c r="Q7" s="15" t="s">
        <v>140</v>
      </c>
      <c r="S7" s="15" t="s">
        <v>67</v>
      </c>
      <c r="U7" s="15" t="s">
        <v>141</v>
      </c>
    </row>
    <row r="8" spans="1:21" ht="21" x14ac:dyDescent="0.55000000000000004">
      <c r="A8" s="2" t="s">
        <v>58</v>
      </c>
      <c r="C8" s="3">
        <v>0</v>
      </c>
      <c r="E8" s="3">
        <v>311560017</v>
      </c>
      <c r="G8" s="3">
        <v>866240054</v>
      </c>
      <c r="I8" s="3">
        <v>1177800071</v>
      </c>
      <c r="K8" s="6">
        <v>-1.18E-2</v>
      </c>
      <c r="M8" s="3">
        <v>0</v>
      </c>
      <c r="O8" s="3">
        <v>311560017</v>
      </c>
      <c r="Q8" s="3">
        <v>866240054</v>
      </c>
      <c r="S8" s="3">
        <v>1177800071</v>
      </c>
      <c r="U8" s="6">
        <v>5.9999999999999995E-4</v>
      </c>
    </row>
    <row r="9" spans="1:21" ht="21" x14ac:dyDescent="0.55000000000000004">
      <c r="A9" s="2" t="s">
        <v>25</v>
      </c>
      <c r="C9" s="3">
        <v>0</v>
      </c>
      <c r="E9" s="3">
        <v>1306137673</v>
      </c>
      <c r="G9" s="3">
        <v>1094124450</v>
      </c>
      <c r="I9" s="3">
        <v>2400262123</v>
      </c>
      <c r="K9" s="6">
        <v>-2.41E-2</v>
      </c>
      <c r="M9" s="3">
        <v>993197279</v>
      </c>
      <c r="O9" s="3">
        <v>1162124412</v>
      </c>
      <c r="Q9" s="3">
        <v>1094124450</v>
      </c>
      <c r="S9" s="3">
        <v>3249446141</v>
      </c>
      <c r="U9" s="6">
        <v>1.8E-3</v>
      </c>
    </row>
    <row r="10" spans="1:21" ht="21" x14ac:dyDescent="0.55000000000000004">
      <c r="A10" s="2" t="s">
        <v>57</v>
      </c>
      <c r="C10" s="3">
        <v>0</v>
      </c>
      <c r="E10" s="3">
        <v>47009522</v>
      </c>
      <c r="G10" s="3">
        <v>199231192</v>
      </c>
      <c r="I10" s="3">
        <v>246240714</v>
      </c>
      <c r="K10" s="6">
        <v>-2.5000000000000001E-3</v>
      </c>
      <c r="M10" s="3">
        <v>2590225873</v>
      </c>
      <c r="O10" s="3">
        <v>1067956890</v>
      </c>
      <c r="Q10" s="3">
        <v>-7306396161</v>
      </c>
      <c r="S10" s="3">
        <v>-3648213398</v>
      </c>
      <c r="U10" s="6">
        <v>-2E-3</v>
      </c>
    </row>
    <row r="11" spans="1:21" ht="21" x14ac:dyDescent="0.55000000000000004">
      <c r="A11" s="2" t="s">
        <v>132</v>
      </c>
      <c r="C11" s="3">
        <v>0</v>
      </c>
      <c r="E11" s="3">
        <v>0</v>
      </c>
      <c r="G11" s="3">
        <v>0</v>
      </c>
      <c r="I11" s="3">
        <v>0</v>
      </c>
      <c r="K11" s="6">
        <v>0</v>
      </c>
      <c r="M11" s="3">
        <v>0</v>
      </c>
      <c r="O11" s="3">
        <v>0</v>
      </c>
      <c r="Q11" s="3">
        <v>0</v>
      </c>
      <c r="S11" s="3">
        <v>0</v>
      </c>
      <c r="U11" s="6">
        <v>0</v>
      </c>
    </row>
    <row r="12" spans="1:21" ht="21" x14ac:dyDescent="0.55000000000000004">
      <c r="A12" s="2" t="s">
        <v>133</v>
      </c>
      <c r="C12" s="3">
        <v>0</v>
      </c>
      <c r="E12" s="3">
        <v>0</v>
      </c>
      <c r="G12" s="3">
        <v>0</v>
      </c>
      <c r="I12" s="3">
        <v>0</v>
      </c>
      <c r="K12" s="6">
        <v>0</v>
      </c>
      <c r="M12" s="3">
        <v>0</v>
      </c>
      <c r="O12" s="3">
        <v>0</v>
      </c>
      <c r="Q12" s="3">
        <v>0</v>
      </c>
      <c r="S12" s="3">
        <v>0</v>
      </c>
      <c r="U12" s="6">
        <v>0</v>
      </c>
    </row>
    <row r="13" spans="1:21" ht="21" x14ac:dyDescent="0.55000000000000004">
      <c r="A13" s="2" t="s">
        <v>134</v>
      </c>
      <c r="C13" s="3">
        <v>0</v>
      </c>
      <c r="E13" s="3">
        <v>0</v>
      </c>
      <c r="G13" s="3">
        <v>0</v>
      </c>
      <c r="I13" s="3">
        <v>0</v>
      </c>
      <c r="K13" s="6">
        <v>0</v>
      </c>
      <c r="M13" s="3">
        <v>0</v>
      </c>
      <c r="O13" s="3">
        <v>0</v>
      </c>
      <c r="Q13" s="3">
        <v>5147057539</v>
      </c>
      <c r="S13" s="3">
        <v>5147057539</v>
      </c>
      <c r="U13" s="6">
        <v>2.8E-3</v>
      </c>
    </row>
    <row r="14" spans="1:21" ht="21" x14ac:dyDescent="0.55000000000000004">
      <c r="A14" s="2" t="s">
        <v>110</v>
      </c>
      <c r="C14" s="3">
        <v>0</v>
      </c>
      <c r="E14" s="3">
        <v>0</v>
      </c>
      <c r="G14" s="3">
        <v>0</v>
      </c>
      <c r="I14" s="3">
        <v>0</v>
      </c>
      <c r="K14" s="6">
        <v>0</v>
      </c>
      <c r="M14" s="3">
        <v>10531250000</v>
      </c>
      <c r="O14" s="3">
        <v>0</v>
      </c>
      <c r="Q14" s="3">
        <v>17760659262</v>
      </c>
      <c r="S14" s="3">
        <v>28291909262</v>
      </c>
      <c r="U14" s="6">
        <v>1.55E-2</v>
      </c>
    </row>
    <row r="15" spans="1:21" ht="21" x14ac:dyDescent="0.55000000000000004">
      <c r="A15" s="2" t="s">
        <v>38</v>
      </c>
      <c r="C15" s="3">
        <v>0</v>
      </c>
      <c r="E15" s="3">
        <v>-1503997650</v>
      </c>
      <c r="G15" s="3">
        <v>0</v>
      </c>
      <c r="I15" s="3">
        <v>-1503997650</v>
      </c>
      <c r="K15" s="6">
        <v>1.5100000000000001E-2</v>
      </c>
      <c r="M15" s="3">
        <v>9627821000</v>
      </c>
      <c r="O15" s="3">
        <v>2384231643</v>
      </c>
      <c r="Q15" s="3">
        <v>132093384</v>
      </c>
      <c r="S15" s="3">
        <v>12144146027</v>
      </c>
      <c r="U15" s="6">
        <v>6.7000000000000002E-3</v>
      </c>
    </row>
    <row r="16" spans="1:21" ht="21" x14ac:dyDescent="0.55000000000000004">
      <c r="A16" s="2" t="s">
        <v>36</v>
      </c>
      <c r="C16" s="3">
        <v>0</v>
      </c>
      <c r="E16" s="3">
        <v>11158787203</v>
      </c>
      <c r="G16" s="3">
        <v>0</v>
      </c>
      <c r="I16" s="3">
        <v>11158787203</v>
      </c>
      <c r="K16" s="6">
        <v>-0.11210000000000001</v>
      </c>
      <c r="M16" s="3">
        <v>80213873166</v>
      </c>
      <c r="O16" s="3">
        <v>104016194718</v>
      </c>
      <c r="Q16" s="3">
        <v>-30046902257</v>
      </c>
      <c r="S16" s="3">
        <v>154183165627</v>
      </c>
      <c r="U16" s="6">
        <v>8.4699999999999998E-2</v>
      </c>
    </row>
    <row r="17" spans="1:21" ht="21" x14ac:dyDescent="0.55000000000000004">
      <c r="A17" s="2" t="s">
        <v>48</v>
      </c>
      <c r="C17" s="3">
        <v>0</v>
      </c>
      <c r="E17" s="3">
        <v>-10934550000</v>
      </c>
      <c r="G17" s="3">
        <v>0</v>
      </c>
      <c r="I17" s="3">
        <v>-10934550000</v>
      </c>
      <c r="K17" s="6">
        <v>0.1099</v>
      </c>
      <c r="M17" s="3">
        <v>25057172000</v>
      </c>
      <c r="O17" s="3">
        <v>63710715894</v>
      </c>
      <c r="Q17" s="3">
        <v>-39848517783</v>
      </c>
      <c r="S17" s="3">
        <v>48919370111</v>
      </c>
      <c r="U17" s="6">
        <v>2.69E-2</v>
      </c>
    </row>
    <row r="18" spans="1:21" ht="21" x14ac:dyDescent="0.55000000000000004">
      <c r="A18" s="2" t="s">
        <v>30</v>
      </c>
      <c r="C18" s="3">
        <v>0</v>
      </c>
      <c r="E18" s="3">
        <v>-925460550</v>
      </c>
      <c r="G18" s="3">
        <v>0</v>
      </c>
      <c r="I18" s="3">
        <v>-925460550</v>
      </c>
      <c r="K18" s="6">
        <v>9.2999999999999992E-3</v>
      </c>
      <c r="M18" s="3">
        <v>6028000000</v>
      </c>
      <c r="O18" s="3">
        <v>-9769084864</v>
      </c>
      <c r="Q18" s="3">
        <v>55270504220</v>
      </c>
      <c r="S18" s="3">
        <v>51529419356</v>
      </c>
      <c r="U18" s="6">
        <v>2.8299999999999999E-2</v>
      </c>
    </row>
    <row r="19" spans="1:21" ht="21" x14ac:dyDescent="0.55000000000000004">
      <c r="A19" s="2" t="s">
        <v>135</v>
      </c>
      <c r="C19" s="3">
        <v>0</v>
      </c>
      <c r="E19" s="3">
        <v>0</v>
      </c>
      <c r="G19" s="3">
        <v>0</v>
      </c>
      <c r="I19" s="3">
        <v>0</v>
      </c>
      <c r="K19" s="6">
        <v>0</v>
      </c>
      <c r="M19" s="3">
        <v>0</v>
      </c>
      <c r="O19" s="3">
        <v>0</v>
      </c>
      <c r="Q19" s="3">
        <v>33785731413</v>
      </c>
      <c r="S19" s="3">
        <v>33785731413</v>
      </c>
      <c r="U19" s="6">
        <v>1.8599999999999998E-2</v>
      </c>
    </row>
    <row r="20" spans="1:21" ht="21" x14ac:dyDescent="0.55000000000000004">
      <c r="A20" s="2" t="s">
        <v>136</v>
      </c>
      <c r="C20" s="3">
        <v>0</v>
      </c>
      <c r="E20" s="3">
        <v>0</v>
      </c>
      <c r="G20" s="3">
        <v>0</v>
      </c>
      <c r="I20" s="3">
        <v>0</v>
      </c>
      <c r="K20" s="6">
        <v>0</v>
      </c>
      <c r="M20" s="3">
        <v>0</v>
      </c>
      <c r="O20" s="3">
        <v>0</v>
      </c>
      <c r="Q20" s="3">
        <v>0</v>
      </c>
      <c r="S20" s="3">
        <v>0</v>
      </c>
      <c r="U20" s="6">
        <v>0</v>
      </c>
    </row>
    <row r="21" spans="1:21" ht="21" x14ac:dyDescent="0.55000000000000004">
      <c r="A21" s="2" t="s">
        <v>43</v>
      </c>
      <c r="C21" s="3">
        <v>0</v>
      </c>
      <c r="E21" s="3">
        <v>-13519080000</v>
      </c>
      <c r="G21" s="3">
        <v>0</v>
      </c>
      <c r="I21" s="3">
        <v>-13519080000</v>
      </c>
      <c r="K21" s="6">
        <v>0.1358</v>
      </c>
      <c r="M21" s="3">
        <v>2666666600</v>
      </c>
      <c r="O21" s="3">
        <v>1220624558</v>
      </c>
      <c r="Q21" s="3">
        <v>-13061886280</v>
      </c>
      <c r="S21" s="3">
        <v>-9174595122</v>
      </c>
      <c r="U21" s="6">
        <v>-5.0000000000000001E-3</v>
      </c>
    </row>
    <row r="22" spans="1:21" ht="21" x14ac:dyDescent="0.55000000000000004">
      <c r="A22" s="2" t="s">
        <v>54</v>
      </c>
      <c r="C22" s="3">
        <v>0</v>
      </c>
      <c r="E22" s="3">
        <v>-6054062715</v>
      </c>
      <c r="G22" s="3">
        <v>0</v>
      </c>
      <c r="I22" s="3">
        <v>-6054062715</v>
      </c>
      <c r="K22" s="6">
        <v>6.08E-2</v>
      </c>
      <c r="M22" s="3">
        <v>9248902350</v>
      </c>
      <c r="O22" s="3">
        <v>25516669074</v>
      </c>
      <c r="Q22" s="3">
        <v>5655108810</v>
      </c>
      <c r="S22" s="3">
        <v>40420680234</v>
      </c>
      <c r="U22" s="6">
        <v>2.2200000000000001E-2</v>
      </c>
    </row>
    <row r="23" spans="1:21" ht="21" x14ac:dyDescent="0.55000000000000004">
      <c r="A23" s="2" t="s">
        <v>56</v>
      </c>
      <c r="C23" s="3">
        <v>0</v>
      </c>
      <c r="E23" s="3">
        <v>1618949592</v>
      </c>
      <c r="G23" s="3">
        <v>0</v>
      </c>
      <c r="I23" s="3">
        <v>1618949592</v>
      </c>
      <c r="K23" s="6">
        <v>-1.6299999999999999E-2</v>
      </c>
      <c r="M23" s="3">
        <v>0</v>
      </c>
      <c r="O23" s="3">
        <v>2307463002</v>
      </c>
      <c r="Q23" s="3">
        <v>4592032</v>
      </c>
      <c r="S23" s="3">
        <v>2312055034</v>
      </c>
      <c r="U23" s="6">
        <v>1.2999999999999999E-3</v>
      </c>
    </row>
    <row r="24" spans="1:21" ht="21" x14ac:dyDescent="0.55000000000000004">
      <c r="A24" s="2" t="s">
        <v>137</v>
      </c>
      <c r="C24" s="3">
        <v>0</v>
      </c>
      <c r="E24" s="3">
        <v>0</v>
      </c>
      <c r="G24" s="3">
        <v>0</v>
      </c>
      <c r="I24" s="3">
        <v>0</v>
      </c>
      <c r="K24" s="6">
        <v>0</v>
      </c>
      <c r="M24" s="3">
        <v>0</v>
      </c>
      <c r="O24" s="3">
        <v>0</v>
      </c>
      <c r="Q24" s="3">
        <v>-1087997848</v>
      </c>
      <c r="S24" s="3">
        <v>-1087997848</v>
      </c>
      <c r="U24" s="6">
        <v>-5.9999999999999995E-4</v>
      </c>
    </row>
    <row r="25" spans="1:21" ht="21" x14ac:dyDescent="0.55000000000000004">
      <c r="A25" s="2" t="s">
        <v>113</v>
      </c>
      <c r="C25" s="3">
        <v>0</v>
      </c>
      <c r="E25" s="3">
        <v>0</v>
      </c>
      <c r="G25" s="3">
        <v>0</v>
      </c>
      <c r="I25" s="3">
        <v>0</v>
      </c>
      <c r="K25" s="6">
        <v>0</v>
      </c>
      <c r="M25" s="3">
        <v>1573044000</v>
      </c>
      <c r="O25" s="3">
        <v>0</v>
      </c>
      <c r="Q25" s="3">
        <v>-3045935114</v>
      </c>
      <c r="S25" s="3">
        <v>-1472891114</v>
      </c>
      <c r="U25" s="6">
        <v>-8.0000000000000004E-4</v>
      </c>
    </row>
    <row r="26" spans="1:21" ht="21" x14ac:dyDescent="0.55000000000000004">
      <c r="A26" s="2" t="s">
        <v>27</v>
      </c>
      <c r="C26" s="3">
        <v>0</v>
      </c>
      <c r="E26" s="3">
        <v>-2038506783</v>
      </c>
      <c r="G26" s="3">
        <v>0</v>
      </c>
      <c r="I26" s="3">
        <v>-2038506783</v>
      </c>
      <c r="K26" s="6">
        <v>2.0500000000000001E-2</v>
      </c>
      <c r="M26" s="3">
        <v>0</v>
      </c>
      <c r="O26" s="3">
        <v>-14478211624</v>
      </c>
      <c r="Q26" s="3">
        <v>15784047</v>
      </c>
      <c r="S26" s="3">
        <v>-14462427577</v>
      </c>
      <c r="U26" s="6">
        <v>-7.9000000000000008E-3</v>
      </c>
    </row>
    <row r="27" spans="1:21" ht="21" x14ac:dyDescent="0.55000000000000004">
      <c r="A27" s="2" t="s">
        <v>23</v>
      </c>
      <c r="C27" s="3">
        <v>0</v>
      </c>
      <c r="E27" s="3">
        <v>-2077365690</v>
      </c>
      <c r="G27" s="3">
        <v>0</v>
      </c>
      <c r="I27" s="3">
        <v>-2077365690</v>
      </c>
      <c r="K27" s="6">
        <v>2.0899999999999998E-2</v>
      </c>
      <c r="M27" s="3">
        <v>0</v>
      </c>
      <c r="O27" s="3">
        <v>33588679827</v>
      </c>
      <c r="Q27" s="3">
        <v>51960442</v>
      </c>
      <c r="S27" s="3">
        <v>33640640269</v>
      </c>
      <c r="U27" s="6">
        <v>1.8499999999999999E-2</v>
      </c>
    </row>
    <row r="28" spans="1:21" ht="21" x14ac:dyDescent="0.55000000000000004">
      <c r="A28" s="2" t="s">
        <v>41</v>
      </c>
      <c r="C28" s="3">
        <v>0</v>
      </c>
      <c r="E28" s="3">
        <v>-1835485491</v>
      </c>
      <c r="G28" s="3">
        <v>0</v>
      </c>
      <c r="I28" s="3">
        <v>-1835485491</v>
      </c>
      <c r="K28" s="6">
        <v>1.84E-2</v>
      </c>
      <c r="M28" s="3">
        <v>12762380000</v>
      </c>
      <c r="O28" s="3">
        <v>-1484970339</v>
      </c>
      <c r="Q28" s="3">
        <v>0</v>
      </c>
      <c r="S28" s="3">
        <v>11277409661</v>
      </c>
      <c r="U28" s="6">
        <v>6.1999999999999998E-3</v>
      </c>
    </row>
    <row r="29" spans="1:21" ht="21" x14ac:dyDescent="0.55000000000000004">
      <c r="A29" s="2" t="s">
        <v>40</v>
      </c>
      <c r="C29" s="3">
        <v>0</v>
      </c>
      <c r="E29" s="3">
        <v>-3077578800</v>
      </c>
      <c r="G29" s="3">
        <v>0</v>
      </c>
      <c r="I29" s="3">
        <v>-3077578800</v>
      </c>
      <c r="K29" s="6">
        <v>3.09E-2</v>
      </c>
      <c r="M29" s="3">
        <v>88187919</v>
      </c>
      <c r="O29" s="3">
        <v>-11797828278</v>
      </c>
      <c r="Q29" s="3">
        <v>0</v>
      </c>
      <c r="S29" s="3">
        <v>-11709640359</v>
      </c>
      <c r="U29" s="6">
        <v>-6.4000000000000003E-3</v>
      </c>
    </row>
    <row r="30" spans="1:21" ht="21" x14ac:dyDescent="0.55000000000000004">
      <c r="A30" s="2" t="s">
        <v>53</v>
      </c>
      <c r="C30" s="3">
        <v>0</v>
      </c>
      <c r="E30" s="3">
        <v>-11411694000</v>
      </c>
      <c r="G30" s="3">
        <v>0</v>
      </c>
      <c r="I30" s="3">
        <v>-11411694000</v>
      </c>
      <c r="K30" s="6">
        <v>0.1147</v>
      </c>
      <c r="M30" s="3">
        <v>13440000000</v>
      </c>
      <c r="O30" s="3">
        <v>14813010459</v>
      </c>
      <c r="Q30" s="3">
        <v>0</v>
      </c>
      <c r="S30" s="3">
        <v>28253010459</v>
      </c>
      <c r="U30" s="6">
        <v>1.55E-2</v>
      </c>
    </row>
    <row r="31" spans="1:21" ht="21" x14ac:dyDescent="0.55000000000000004">
      <c r="A31" s="2" t="s">
        <v>37</v>
      </c>
      <c r="C31" s="3">
        <v>0</v>
      </c>
      <c r="E31" s="3">
        <v>-3721723200</v>
      </c>
      <c r="G31" s="3">
        <v>0</v>
      </c>
      <c r="I31" s="3">
        <v>-3721723200</v>
      </c>
      <c r="K31" s="6">
        <v>3.7400000000000003E-2</v>
      </c>
      <c r="M31" s="3">
        <v>11440000000</v>
      </c>
      <c r="O31" s="3">
        <v>-14971023395</v>
      </c>
      <c r="Q31" s="3">
        <v>0</v>
      </c>
      <c r="S31" s="3">
        <v>-3531023395</v>
      </c>
      <c r="U31" s="6">
        <v>-1.9E-3</v>
      </c>
    </row>
    <row r="32" spans="1:21" ht="21" x14ac:dyDescent="0.55000000000000004">
      <c r="A32" s="2" t="s">
        <v>29</v>
      </c>
      <c r="C32" s="3">
        <v>0</v>
      </c>
      <c r="E32" s="3">
        <v>-997218534</v>
      </c>
      <c r="G32" s="3">
        <v>0</v>
      </c>
      <c r="I32" s="3">
        <v>-997218534</v>
      </c>
      <c r="K32" s="6">
        <v>0.01</v>
      </c>
      <c r="M32" s="3">
        <v>2407650000</v>
      </c>
      <c r="O32" s="3">
        <v>15771780463</v>
      </c>
      <c r="Q32" s="3">
        <v>0</v>
      </c>
      <c r="S32" s="3">
        <v>18179430463</v>
      </c>
      <c r="U32" s="6">
        <v>0.01</v>
      </c>
    </row>
    <row r="33" spans="1:21" ht="21" x14ac:dyDescent="0.55000000000000004">
      <c r="A33" s="2" t="s">
        <v>107</v>
      </c>
      <c r="C33" s="3">
        <v>0</v>
      </c>
      <c r="E33" s="3">
        <v>0</v>
      </c>
      <c r="G33" s="3">
        <v>0</v>
      </c>
      <c r="I33" s="3">
        <v>0</v>
      </c>
      <c r="K33" s="6">
        <v>0</v>
      </c>
      <c r="M33" s="3">
        <v>1500000000</v>
      </c>
      <c r="O33" s="3">
        <v>0</v>
      </c>
      <c r="Q33" s="3">
        <v>0</v>
      </c>
      <c r="S33" s="3">
        <v>1500000000</v>
      </c>
      <c r="U33" s="6">
        <v>8.0000000000000004E-4</v>
      </c>
    </row>
    <row r="34" spans="1:21" ht="21" x14ac:dyDescent="0.55000000000000004">
      <c r="A34" s="2" t="s">
        <v>55</v>
      </c>
      <c r="C34" s="3">
        <v>0</v>
      </c>
      <c r="E34" s="3">
        <v>-452292750</v>
      </c>
      <c r="G34" s="3">
        <v>0</v>
      </c>
      <c r="I34" s="3">
        <v>-452292750</v>
      </c>
      <c r="K34" s="6">
        <v>4.4999999999999997E-3</v>
      </c>
      <c r="M34" s="3">
        <v>2393360712</v>
      </c>
      <c r="O34" s="3">
        <v>4111156104</v>
      </c>
      <c r="Q34" s="3">
        <v>0</v>
      </c>
      <c r="S34" s="3">
        <v>6504516816</v>
      </c>
      <c r="U34" s="6">
        <v>3.5999999999999999E-3</v>
      </c>
    </row>
    <row r="35" spans="1:21" ht="21" x14ac:dyDescent="0.55000000000000004">
      <c r="A35" s="2" t="s">
        <v>16</v>
      </c>
      <c r="C35" s="3">
        <v>0</v>
      </c>
      <c r="E35" s="3">
        <v>9906023119</v>
      </c>
      <c r="G35" s="3">
        <v>0</v>
      </c>
      <c r="I35" s="3">
        <v>9906023119</v>
      </c>
      <c r="K35" s="6">
        <v>-9.9500000000000005E-2</v>
      </c>
      <c r="M35" s="3">
        <v>1143999792</v>
      </c>
      <c r="O35" s="3">
        <v>36722586086</v>
      </c>
      <c r="Q35" s="3">
        <v>0</v>
      </c>
      <c r="S35" s="3">
        <v>37866585878</v>
      </c>
      <c r="U35" s="6">
        <v>2.0799999999999999E-2</v>
      </c>
    </row>
    <row r="36" spans="1:21" ht="21" x14ac:dyDescent="0.55000000000000004">
      <c r="A36" s="2" t="s">
        <v>33</v>
      </c>
      <c r="C36" s="3">
        <v>0</v>
      </c>
      <c r="E36" s="3">
        <v>-1242562500</v>
      </c>
      <c r="G36" s="3">
        <v>0</v>
      </c>
      <c r="I36" s="3">
        <v>-1242562500</v>
      </c>
      <c r="K36" s="6">
        <v>1.2500000000000001E-2</v>
      </c>
      <c r="M36" s="3">
        <v>3769692861</v>
      </c>
      <c r="O36" s="3">
        <v>7233344015</v>
      </c>
      <c r="Q36" s="3">
        <v>0</v>
      </c>
      <c r="S36" s="3">
        <v>11003036876</v>
      </c>
      <c r="U36" s="6">
        <v>6.0000000000000001E-3</v>
      </c>
    </row>
    <row r="37" spans="1:21" ht="21" x14ac:dyDescent="0.55000000000000004">
      <c r="A37" s="2" t="s">
        <v>49</v>
      </c>
      <c r="C37" s="3">
        <v>0</v>
      </c>
      <c r="E37" s="3">
        <v>-1530837000</v>
      </c>
      <c r="G37" s="3">
        <v>0</v>
      </c>
      <c r="I37" s="3">
        <v>-1530837000</v>
      </c>
      <c r="K37" s="6">
        <v>1.54E-2</v>
      </c>
      <c r="M37" s="3">
        <v>1300000000</v>
      </c>
      <c r="O37" s="3">
        <v>-6997251615</v>
      </c>
      <c r="Q37" s="3">
        <v>0</v>
      </c>
      <c r="S37" s="3">
        <v>-5697251615</v>
      </c>
      <c r="U37" s="6">
        <v>-3.0999999999999999E-3</v>
      </c>
    </row>
    <row r="38" spans="1:21" ht="21" x14ac:dyDescent="0.55000000000000004">
      <c r="A38" s="2" t="s">
        <v>17</v>
      </c>
      <c r="C38" s="3">
        <v>0</v>
      </c>
      <c r="E38" s="3">
        <v>-7789303341</v>
      </c>
      <c r="G38" s="3">
        <v>0</v>
      </c>
      <c r="I38" s="3">
        <v>-7789303341</v>
      </c>
      <c r="K38" s="6">
        <v>7.8299999999999995E-2</v>
      </c>
      <c r="M38" s="3">
        <v>1800000000</v>
      </c>
      <c r="O38" s="3">
        <v>-17548184588</v>
      </c>
      <c r="Q38" s="3">
        <v>0</v>
      </c>
      <c r="S38" s="3">
        <v>-15748184588</v>
      </c>
      <c r="U38" s="6">
        <v>-8.6999999999999994E-3</v>
      </c>
    </row>
    <row r="39" spans="1:21" ht="21" x14ac:dyDescent="0.55000000000000004">
      <c r="A39" s="2" t="s">
        <v>34</v>
      </c>
      <c r="C39" s="3">
        <v>11490256262</v>
      </c>
      <c r="E39" s="3">
        <v>-16965797107</v>
      </c>
      <c r="G39" s="3">
        <v>0</v>
      </c>
      <c r="I39" s="3">
        <v>-5475540845</v>
      </c>
      <c r="K39" s="6">
        <v>5.5E-2</v>
      </c>
      <c r="M39" s="3">
        <v>11490256262</v>
      </c>
      <c r="O39" s="3">
        <v>1492312590</v>
      </c>
      <c r="Q39" s="3">
        <v>0</v>
      </c>
      <c r="S39" s="3">
        <v>12982568852</v>
      </c>
      <c r="U39" s="6">
        <v>7.1000000000000004E-3</v>
      </c>
    </row>
    <row r="40" spans="1:21" ht="21" x14ac:dyDescent="0.55000000000000004">
      <c r="A40" s="2" t="s">
        <v>47</v>
      </c>
      <c r="C40" s="3">
        <v>0</v>
      </c>
      <c r="E40" s="3">
        <v>-435819691</v>
      </c>
      <c r="G40" s="3">
        <v>0</v>
      </c>
      <c r="I40" s="3">
        <v>-435819691</v>
      </c>
      <c r="K40" s="6">
        <v>4.4000000000000003E-3</v>
      </c>
      <c r="M40" s="3">
        <v>10334382300</v>
      </c>
      <c r="O40" s="3">
        <v>-14879186746</v>
      </c>
      <c r="Q40" s="3">
        <v>0</v>
      </c>
      <c r="S40" s="3">
        <v>-4544804446</v>
      </c>
      <c r="U40" s="6">
        <v>-2.5000000000000001E-3</v>
      </c>
    </row>
    <row r="41" spans="1:21" ht="21" x14ac:dyDescent="0.55000000000000004">
      <c r="A41" s="2" t="s">
        <v>46</v>
      </c>
      <c r="C41" s="3">
        <v>0</v>
      </c>
      <c r="E41" s="3">
        <v>-1297235250</v>
      </c>
      <c r="G41" s="3">
        <v>0</v>
      </c>
      <c r="I41" s="3">
        <v>-1297235250</v>
      </c>
      <c r="K41" s="6">
        <v>1.2999999999999999E-2</v>
      </c>
      <c r="M41" s="3">
        <v>450000000</v>
      </c>
      <c r="O41" s="3">
        <v>-2211821780</v>
      </c>
      <c r="Q41" s="3">
        <v>0</v>
      </c>
      <c r="S41" s="3">
        <v>-1761821780</v>
      </c>
      <c r="U41" s="6">
        <v>-1E-3</v>
      </c>
    </row>
    <row r="42" spans="1:21" ht="21" x14ac:dyDescent="0.55000000000000004">
      <c r="A42" s="2" t="s">
        <v>35</v>
      </c>
      <c r="C42" s="3">
        <v>0</v>
      </c>
      <c r="E42" s="3">
        <v>-3245936276</v>
      </c>
      <c r="G42" s="3">
        <v>0</v>
      </c>
      <c r="I42" s="3">
        <v>-3245936276</v>
      </c>
      <c r="K42" s="6">
        <v>3.2599999999999997E-2</v>
      </c>
      <c r="M42" s="3">
        <v>7878870960</v>
      </c>
      <c r="O42" s="3">
        <v>-12596613097</v>
      </c>
      <c r="Q42" s="3">
        <v>0</v>
      </c>
      <c r="S42" s="3">
        <v>-4717742137</v>
      </c>
      <c r="U42" s="6">
        <v>-2.5999999999999999E-3</v>
      </c>
    </row>
    <row r="43" spans="1:21" ht="21" x14ac:dyDescent="0.55000000000000004">
      <c r="A43" s="2" t="s">
        <v>32</v>
      </c>
      <c r="C43" s="3">
        <v>0</v>
      </c>
      <c r="E43" s="3">
        <v>-2799244800</v>
      </c>
      <c r="G43" s="3">
        <v>0</v>
      </c>
      <c r="I43" s="3">
        <v>-2799244800</v>
      </c>
      <c r="K43" s="6">
        <v>2.81E-2</v>
      </c>
      <c r="M43" s="3">
        <v>1100000000</v>
      </c>
      <c r="O43" s="3">
        <v>-3100123033</v>
      </c>
      <c r="Q43" s="3">
        <v>0</v>
      </c>
      <c r="S43" s="3">
        <v>-2000123033</v>
      </c>
      <c r="U43" s="6">
        <v>-1.1000000000000001E-3</v>
      </c>
    </row>
    <row r="44" spans="1:21" ht="21" x14ac:dyDescent="0.55000000000000004">
      <c r="A44" s="2" t="s">
        <v>125</v>
      </c>
      <c r="C44" s="3">
        <v>0</v>
      </c>
      <c r="E44" s="3">
        <v>0</v>
      </c>
      <c r="G44" s="3">
        <v>0</v>
      </c>
      <c r="I44" s="3">
        <v>0</v>
      </c>
      <c r="K44" s="6">
        <v>0</v>
      </c>
      <c r="M44" s="3">
        <v>3150000000</v>
      </c>
      <c r="O44" s="3">
        <v>0</v>
      </c>
      <c r="Q44" s="3">
        <v>0</v>
      </c>
      <c r="S44" s="3">
        <v>3150000000</v>
      </c>
      <c r="U44" s="6">
        <v>1.6999999999999999E-3</v>
      </c>
    </row>
    <row r="45" spans="1:21" ht="21" x14ac:dyDescent="0.55000000000000004">
      <c r="A45" s="2" t="s">
        <v>15</v>
      </c>
      <c r="C45" s="3">
        <v>0</v>
      </c>
      <c r="E45" s="3">
        <v>-1284249268</v>
      </c>
      <c r="G45" s="3">
        <v>0</v>
      </c>
      <c r="I45" s="3">
        <v>-1284249268</v>
      </c>
      <c r="K45" s="6">
        <v>1.29E-2</v>
      </c>
      <c r="M45" s="3">
        <v>1201801200</v>
      </c>
      <c r="O45" s="3">
        <v>-14758768315</v>
      </c>
      <c r="Q45" s="3">
        <v>0</v>
      </c>
      <c r="S45" s="3">
        <v>-13556967115</v>
      </c>
      <c r="U45" s="6">
        <v>-7.4000000000000003E-3</v>
      </c>
    </row>
    <row r="46" spans="1:21" ht="21" x14ac:dyDescent="0.55000000000000004">
      <c r="A46" s="2" t="s">
        <v>20</v>
      </c>
      <c r="C46" s="3">
        <v>0</v>
      </c>
      <c r="E46" s="3">
        <v>-6771468600</v>
      </c>
      <c r="G46" s="3">
        <v>0</v>
      </c>
      <c r="I46" s="3">
        <v>-6771468600</v>
      </c>
      <c r="K46" s="6">
        <v>6.8000000000000005E-2</v>
      </c>
      <c r="M46" s="3">
        <v>0</v>
      </c>
      <c r="O46" s="3">
        <v>-1715019137</v>
      </c>
      <c r="Q46" s="3">
        <v>0</v>
      </c>
      <c r="S46" s="3">
        <v>-1715019137</v>
      </c>
      <c r="U46" s="6">
        <v>-8.9999999999999998E-4</v>
      </c>
    </row>
    <row r="47" spans="1:21" ht="21" x14ac:dyDescent="0.55000000000000004">
      <c r="A47" s="2" t="s">
        <v>22</v>
      </c>
      <c r="C47" s="3">
        <v>0</v>
      </c>
      <c r="E47" s="3">
        <v>-1018975306</v>
      </c>
      <c r="G47" s="3">
        <v>0</v>
      </c>
      <c r="I47" s="3">
        <v>-1018975306</v>
      </c>
      <c r="K47" s="6">
        <v>1.0200000000000001E-2</v>
      </c>
      <c r="M47" s="3">
        <v>0</v>
      </c>
      <c r="O47" s="3">
        <v>-10487896706</v>
      </c>
      <c r="Q47" s="3">
        <v>0</v>
      </c>
      <c r="S47" s="3">
        <v>-10487896706</v>
      </c>
      <c r="U47" s="6">
        <v>-5.7999999999999996E-3</v>
      </c>
    </row>
    <row r="48" spans="1:21" ht="21" x14ac:dyDescent="0.55000000000000004">
      <c r="A48" s="2" t="s">
        <v>19</v>
      </c>
      <c r="C48" s="3">
        <v>0</v>
      </c>
      <c r="E48" s="3">
        <v>-6063705000</v>
      </c>
      <c r="G48" s="3">
        <v>0</v>
      </c>
      <c r="I48" s="3">
        <v>-6063705000</v>
      </c>
      <c r="K48" s="6">
        <v>6.0900000000000003E-2</v>
      </c>
      <c r="M48" s="3">
        <v>0</v>
      </c>
      <c r="O48" s="3">
        <v>-3573829440</v>
      </c>
      <c r="Q48" s="3">
        <v>0</v>
      </c>
      <c r="S48" s="3">
        <v>-3573829440</v>
      </c>
      <c r="U48" s="6">
        <v>-2E-3</v>
      </c>
    </row>
    <row r="49" spans="1:21" ht="21" x14ac:dyDescent="0.55000000000000004">
      <c r="A49" s="2" t="s">
        <v>24</v>
      </c>
      <c r="C49" s="3">
        <v>0</v>
      </c>
      <c r="E49" s="3">
        <v>1340678019</v>
      </c>
      <c r="G49" s="3">
        <v>0</v>
      </c>
      <c r="I49" s="3">
        <v>1340678019</v>
      </c>
      <c r="K49" s="6">
        <v>-1.35E-2</v>
      </c>
      <c r="M49" s="3">
        <v>0</v>
      </c>
      <c r="O49" s="3">
        <v>-1828541344</v>
      </c>
      <c r="Q49" s="3">
        <v>0</v>
      </c>
      <c r="S49" s="3">
        <v>-1828541344</v>
      </c>
      <c r="U49" s="6">
        <v>-1E-3</v>
      </c>
    </row>
    <row r="50" spans="1:21" ht="21" x14ac:dyDescent="0.55000000000000004">
      <c r="A50" s="2" t="s">
        <v>50</v>
      </c>
      <c r="C50" s="3">
        <v>0</v>
      </c>
      <c r="E50" s="3">
        <v>-1415527200</v>
      </c>
      <c r="G50" s="3">
        <v>0</v>
      </c>
      <c r="I50" s="3">
        <v>-1415527200</v>
      </c>
      <c r="K50" s="6">
        <v>1.4200000000000001E-2</v>
      </c>
      <c r="M50" s="3">
        <v>0</v>
      </c>
      <c r="O50" s="3">
        <v>-1663693823</v>
      </c>
      <c r="Q50" s="3">
        <v>0</v>
      </c>
      <c r="S50" s="3">
        <v>-1663693823</v>
      </c>
      <c r="U50" s="6">
        <v>-8.9999999999999998E-4</v>
      </c>
    </row>
    <row r="51" spans="1:21" ht="21" x14ac:dyDescent="0.55000000000000004">
      <c r="A51" s="2" t="s">
        <v>44</v>
      </c>
      <c r="C51" s="3">
        <v>0</v>
      </c>
      <c r="E51" s="3">
        <v>110520209</v>
      </c>
      <c r="G51" s="3">
        <v>0</v>
      </c>
      <c r="I51" s="3">
        <v>110520209</v>
      </c>
      <c r="K51" s="6">
        <v>-1.1000000000000001E-3</v>
      </c>
      <c r="M51" s="3">
        <v>0</v>
      </c>
      <c r="O51" s="3">
        <v>273637502</v>
      </c>
      <c r="Q51" s="3">
        <v>0</v>
      </c>
      <c r="S51" s="3">
        <v>273637502</v>
      </c>
      <c r="U51" s="6">
        <v>2.0000000000000001E-4</v>
      </c>
    </row>
    <row r="52" spans="1:21" ht="21" x14ac:dyDescent="0.55000000000000004">
      <c r="A52" s="2" t="s">
        <v>42</v>
      </c>
      <c r="C52" s="3">
        <v>0</v>
      </c>
      <c r="E52" s="3">
        <v>-1829052000</v>
      </c>
      <c r="G52" s="3">
        <v>0</v>
      </c>
      <c r="I52" s="3">
        <v>-1829052000</v>
      </c>
      <c r="K52" s="6">
        <v>1.84E-2</v>
      </c>
      <c r="M52" s="3">
        <v>0</v>
      </c>
      <c r="O52" s="3">
        <v>32503390071</v>
      </c>
      <c r="Q52" s="3">
        <v>0</v>
      </c>
      <c r="S52" s="3">
        <v>32503390071</v>
      </c>
      <c r="U52" s="6">
        <v>1.7899999999999999E-2</v>
      </c>
    </row>
    <row r="53" spans="1:21" ht="21" x14ac:dyDescent="0.55000000000000004">
      <c r="A53" s="2" t="s">
        <v>45</v>
      </c>
      <c r="C53" s="3">
        <v>0</v>
      </c>
      <c r="E53" s="3">
        <v>-3006775586</v>
      </c>
      <c r="G53" s="3">
        <v>0</v>
      </c>
      <c r="I53" s="3">
        <v>-3006775586</v>
      </c>
      <c r="K53" s="6">
        <v>3.0200000000000001E-2</v>
      </c>
      <c r="M53" s="3">
        <v>0</v>
      </c>
      <c r="O53" s="3">
        <v>-13234255650</v>
      </c>
      <c r="Q53" s="3">
        <v>0</v>
      </c>
      <c r="S53" s="3">
        <v>-13234255650</v>
      </c>
      <c r="U53" s="6">
        <v>-7.3000000000000001E-3</v>
      </c>
    </row>
    <row r="54" spans="1:21" ht="21" x14ac:dyDescent="0.55000000000000004">
      <c r="A54" s="2" t="s">
        <v>28</v>
      </c>
      <c r="C54" s="3">
        <v>0</v>
      </c>
      <c r="E54" s="3">
        <v>2306859548</v>
      </c>
      <c r="G54" s="3">
        <v>0</v>
      </c>
      <c r="I54" s="3">
        <v>2306859548</v>
      </c>
      <c r="K54" s="6">
        <v>-2.3199999999999998E-2</v>
      </c>
      <c r="M54" s="3">
        <v>0</v>
      </c>
      <c r="O54" s="3">
        <v>6429437275</v>
      </c>
      <c r="Q54" s="3">
        <v>0</v>
      </c>
      <c r="S54" s="3">
        <v>6429437275</v>
      </c>
      <c r="U54" s="6">
        <v>3.5000000000000001E-3</v>
      </c>
    </row>
    <row r="55" spans="1:21" ht="21" x14ac:dyDescent="0.55000000000000004">
      <c r="A55" s="2" t="s">
        <v>51</v>
      </c>
      <c r="C55" s="3">
        <v>0</v>
      </c>
      <c r="E55" s="3">
        <v>-3787276025</v>
      </c>
      <c r="G55" s="3">
        <v>0</v>
      </c>
      <c r="I55" s="3">
        <v>-3787276025</v>
      </c>
      <c r="K55" s="6">
        <v>3.7999999999999999E-2</v>
      </c>
      <c r="M55" s="3">
        <v>0</v>
      </c>
      <c r="O55" s="3">
        <v>-9272598715</v>
      </c>
      <c r="Q55" s="3">
        <v>0</v>
      </c>
      <c r="S55" s="3">
        <v>-9272598715</v>
      </c>
      <c r="U55" s="6">
        <v>-5.1000000000000004E-3</v>
      </c>
    </row>
    <row r="56" spans="1:21" ht="21" x14ac:dyDescent="0.55000000000000004">
      <c r="A56" s="2" t="s">
        <v>52</v>
      </c>
      <c r="C56" s="3">
        <v>0</v>
      </c>
      <c r="E56" s="3">
        <v>-2908370833</v>
      </c>
      <c r="G56" s="3">
        <v>0</v>
      </c>
      <c r="I56" s="3">
        <v>-2908370833</v>
      </c>
      <c r="K56" s="6">
        <v>2.92E-2</v>
      </c>
      <c r="M56" s="3">
        <v>0</v>
      </c>
      <c r="O56" s="3">
        <v>206474773</v>
      </c>
      <c r="Q56" s="3">
        <v>0</v>
      </c>
      <c r="S56" s="3">
        <v>206474773</v>
      </c>
      <c r="U56" s="6">
        <v>1E-4</v>
      </c>
    </row>
    <row r="57" spans="1:21" ht="21" x14ac:dyDescent="0.55000000000000004">
      <c r="A57" s="2" t="s">
        <v>26</v>
      </c>
      <c r="C57" s="3">
        <v>0</v>
      </c>
      <c r="E57" s="3">
        <v>2028053007</v>
      </c>
      <c r="G57" s="3">
        <v>0</v>
      </c>
      <c r="I57" s="3">
        <v>2028053007</v>
      </c>
      <c r="K57" s="6">
        <v>-2.0400000000000001E-2</v>
      </c>
      <c r="M57" s="3">
        <v>0</v>
      </c>
      <c r="O57" s="3">
        <v>34568512679</v>
      </c>
      <c r="Q57" s="3">
        <v>0</v>
      </c>
      <c r="S57" s="3">
        <v>34568512679</v>
      </c>
      <c r="U57" s="6">
        <v>1.9E-2</v>
      </c>
    </row>
    <row r="58" spans="1:21" ht="21" x14ac:dyDescent="0.55000000000000004">
      <c r="A58" s="2" t="s">
        <v>21</v>
      </c>
      <c r="C58" s="3">
        <v>0</v>
      </c>
      <c r="E58" s="3">
        <v>-3892699800</v>
      </c>
      <c r="G58" s="3">
        <v>0</v>
      </c>
      <c r="I58" s="3">
        <v>-3892699800</v>
      </c>
      <c r="K58" s="6">
        <v>3.9100000000000003E-2</v>
      </c>
      <c r="M58" s="3">
        <v>0</v>
      </c>
      <c r="O58" s="3">
        <v>5064602607</v>
      </c>
      <c r="Q58" s="3">
        <v>0</v>
      </c>
      <c r="S58" s="3">
        <v>5064602607</v>
      </c>
      <c r="U58" s="6">
        <v>2.8E-3</v>
      </c>
    </row>
    <row r="59" spans="1:21" ht="21" x14ac:dyDescent="0.55000000000000004">
      <c r="A59" s="2" t="s">
        <v>39</v>
      </c>
      <c r="C59" s="3">
        <v>0</v>
      </c>
      <c r="E59" s="3">
        <v>-2449339200</v>
      </c>
      <c r="G59" s="3">
        <v>0</v>
      </c>
      <c r="I59" s="3">
        <v>-2449339200</v>
      </c>
      <c r="K59" s="6">
        <v>2.46E-2</v>
      </c>
      <c r="M59" s="3">
        <v>0</v>
      </c>
      <c r="O59" s="3">
        <v>-1092043256</v>
      </c>
      <c r="Q59" s="3">
        <v>0</v>
      </c>
      <c r="S59" s="3">
        <v>-1092043256</v>
      </c>
      <c r="U59" s="6">
        <v>-5.9999999999999995E-4</v>
      </c>
    </row>
    <row r="60" spans="1:21" ht="21" x14ac:dyDescent="0.55000000000000004">
      <c r="A60" s="2" t="s">
        <v>31</v>
      </c>
      <c r="C60" s="3">
        <v>0</v>
      </c>
      <c r="E60" s="3">
        <v>-2639407166</v>
      </c>
      <c r="G60" s="3">
        <v>0</v>
      </c>
      <c r="I60" s="3">
        <v>-2639407166</v>
      </c>
      <c r="K60" s="6">
        <v>2.6499999999999999E-2</v>
      </c>
      <c r="M60" s="3">
        <v>0</v>
      </c>
      <c r="O60" s="3">
        <v>-23753269482</v>
      </c>
      <c r="Q60" s="3">
        <v>0</v>
      </c>
      <c r="S60" s="3">
        <v>-23753269482</v>
      </c>
      <c r="U60" s="6">
        <v>-1.2999999999999999E-2</v>
      </c>
    </row>
    <row r="61" spans="1:21" ht="21" x14ac:dyDescent="0.55000000000000004">
      <c r="A61" s="2" t="s">
        <v>18</v>
      </c>
      <c r="C61" s="3">
        <v>0</v>
      </c>
      <c r="E61" s="3">
        <v>-1019842258</v>
      </c>
      <c r="G61" s="3">
        <v>0</v>
      </c>
      <c r="I61" s="3">
        <v>-1019842258</v>
      </c>
      <c r="K61" s="6">
        <v>1.0200000000000001E-2</v>
      </c>
      <c r="M61" s="3">
        <v>0</v>
      </c>
      <c r="O61" s="3">
        <v>7960525409</v>
      </c>
      <c r="Q61" s="3">
        <v>0</v>
      </c>
      <c r="S61" s="3">
        <v>7960525409</v>
      </c>
      <c r="U61" s="6">
        <v>4.4000000000000003E-3</v>
      </c>
    </row>
    <row r="62" spans="1:21" ht="19.5" thickBot="1" x14ac:dyDescent="0.5">
      <c r="C62" s="5">
        <f>SUM(C8:C61)</f>
        <v>11490256262</v>
      </c>
      <c r="E62" s="5">
        <f>SUM(E8:E61)</f>
        <v>-101807862461</v>
      </c>
      <c r="G62" s="5">
        <f>SUM(G8:G61)</f>
        <v>2159595696</v>
      </c>
      <c r="I62" s="5">
        <f>SUM(I8:I61)</f>
        <v>-88158010503</v>
      </c>
      <c r="K62" s="10">
        <f>SUM(K8:K61)</f>
        <v>0.88539999999999985</v>
      </c>
      <c r="M62" s="5">
        <f>SUM(M8:M61)</f>
        <v>236180734274</v>
      </c>
      <c r="O62" s="5">
        <f>SUM(O8:O61)</f>
        <v>211222774841</v>
      </c>
      <c r="Q62" s="5">
        <f>SUM(Q8:Q61)</f>
        <v>25386220210</v>
      </c>
      <c r="S62" s="5">
        <f>SUM(S8:S61)</f>
        <v>472789729325</v>
      </c>
      <c r="U62" s="10">
        <f>SUM(U8:U61)</f>
        <v>0.25990000000000008</v>
      </c>
    </row>
    <row r="63" spans="1:21" ht="19.5" thickTop="1" x14ac:dyDescent="0.4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H14"/>
  <sheetViews>
    <sheetView rightToLeft="1" workbookViewId="0">
      <selection activeCell="O12" sqref="O12"/>
    </sheetView>
  </sheetViews>
  <sheetFormatPr defaultColWidth="9.140625" defaultRowHeight="18.75" x14ac:dyDescent="0.45"/>
  <cols>
    <col min="1" max="1" width="21.28515625" style="1" customWidth="1"/>
    <col min="2" max="2" width="1" style="1" customWidth="1"/>
    <col min="3" max="3" width="16.85546875" style="1" bestFit="1" customWidth="1"/>
    <col min="4" max="4" width="1" style="1" customWidth="1"/>
    <col min="5" max="5" width="13" style="1" customWidth="1"/>
    <col min="6" max="6" width="1" style="1" customWidth="1"/>
    <col min="7" max="7" width="16" style="1" customWidth="1"/>
    <col min="8" max="8" width="1" style="1" customWidth="1"/>
    <col min="9" max="16384" width="9.140625" style="1"/>
  </cols>
  <sheetData>
    <row r="2" spans="1:8" ht="21" x14ac:dyDescent="0.45">
      <c r="A2" s="15" t="s">
        <v>0</v>
      </c>
      <c r="B2" s="15"/>
      <c r="C2" s="15"/>
      <c r="D2" s="15"/>
      <c r="E2" s="15"/>
      <c r="F2" s="15"/>
      <c r="G2" s="15"/>
      <c r="H2" s="15"/>
    </row>
    <row r="3" spans="1:8" ht="21" x14ac:dyDescent="0.45">
      <c r="A3" s="15" t="s">
        <v>86</v>
      </c>
      <c r="B3" s="15"/>
      <c r="C3" s="15"/>
      <c r="D3" s="15"/>
      <c r="E3" s="15"/>
      <c r="F3" s="15"/>
      <c r="G3" s="15"/>
      <c r="H3" s="15"/>
    </row>
    <row r="4" spans="1:8" ht="21" x14ac:dyDescent="0.45">
      <c r="A4" s="15" t="s">
        <v>2</v>
      </c>
      <c r="B4" s="15"/>
      <c r="C4" s="15"/>
      <c r="D4" s="15"/>
      <c r="E4" s="15"/>
      <c r="F4" s="15"/>
      <c r="G4" s="15"/>
      <c r="H4" s="15"/>
    </row>
    <row r="5" spans="1:8" ht="37.5" customHeight="1" x14ac:dyDescent="0.45">
      <c r="A5" s="16" t="s">
        <v>142</v>
      </c>
      <c r="B5" s="16" t="s">
        <v>142</v>
      </c>
      <c r="C5" s="16" t="s">
        <v>142</v>
      </c>
      <c r="D5" s="7"/>
      <c r="E5" s="16" t="s">
        <v>88</v>
      </c>
      <c r="F5" s="16" t="s">
        <v>88</v>
      </c>
      <c r="G5" s="16" t="s">
        <v>89</v>
      </c>
      <c r="H5" s="16" t="s">
        <v>89</v>
      </c>
    </row>
    <row r="6" spans="1:8" ht="69.75" customHeight="1" x14ac:dyDescent="0.45">
      <c r="A6" s="16" t="s">
        <v>143</v>
      </c>
      <c r="B6" s="7"/>
      <c r="C6" s="16" t="s">
        <v>64</v>
      </c>
      <c r="D6" s="7"/>
      <c r="E6" s="16" t="s">
        <v>144</v>
      </c>
      <c r="F6" s="7"/>
      <c r="G6" s="16" t="s">
        <v>144</v>
      </c>
      <c r="H6" s="7"/>
    </row>
    <row r="7" spans="1:8" ht="21" x14ac:dyDescent="0.55000000000000004">
      <c r="A7" s="2" t="s">
        <v>70</v>
      </c>
      <c r="C7" s="1" t="s">
        <v>71</v>
      </c>
      <c r="E7" s="3">
        <v>47169</v>
      </c>
      <c r="G7" s="3">
        <v>57161326</v>
      </c>
    </row>
    <row r="8" spans="1:8" ht="21" x14ac:dyDescent="0.55000000000000004">
      <c r="A8" s="2" t="s">
        <v>70</v>
      </c>
      <c r="C8" s="1" t="s">
        <v>74</v>
      </c>
      <c r="E8" s="3">
        <v>22708</v>
      </c>
      <c r="G8" s="3">
        <v>302560</v>
      </c>
    </row>
    <row r="9" spans="1:8" ht="21" x14ac:dyDescent="0.55000000000000004">
      <c r="A9" s="2" t="s">
        <v>75</v>
      </c>
      <c r="C9" s="1" t="s">
        <v>76</v>
      </c>
      <c r="E9" s="3">
        <v>4500</v>
      </c>
      <c r="G9" s="3">
        <v>506411</v>
      </c>
    </row>
    <row r="10" spans="1:8" ht="21" x14ac:dyDescent="0.55000000000000004">
      <c r="A10" s="2" t="s">
        <v>77</v>
      </c>
      <c r="C10" s="1" t="s">
        <v>78</v>
      </c>
      <c r="E10" s="3">
        <v>13633067</v>
      </c>
      <c r="G10" s="3">
        <v>256383145</v>
      </c>
    </row>
    <row r="11" spans="1:8" ht="21" x14ac:dyDescent="0.55000000000000004">
      <c r="A11" s="2" t="s">
        <v>79</v>
      </c>
      <c r="C11" s="1" t="s">
        <v>80</v>
      </c>
      <c r="E11" s="3">
        <v>14507</v>
      </c>
      <c r="G11" s="3">
        <v>9431434</v>
      </c>
    </row>
    <row r="12" spans="1:8" ht="21" x14ac:dyDescent="0.55000000000000004">
      <c r="A12" s="2" t="s">
        <v>81</v>
      </c>
      <c r="C12" s="1" t="s">
        <v>82</v>
      </c>
      <c r="E12" s="3">
        <v>2840</v>
      </c>
      <c r="G12" s="3">
        <v>219471</v>
      </c>
    </row>
    <row r="13" spans="1:8" ht="19.5" thickBot="1" x14ac:dyDescent="0.5">
      <c r="E13" s="5">
        <f>SUM(E7:E12)</f>
        <v>13724791</v>
      </c>
      <c r="G13" s="5">
        <f>SUM(G7:G12)</f>
        <v>324004347</v>
      </c>
    </row>
    <row r="14" spans="1:8" ht="19.5" thickTop="1" x14ac:dyDescent="0.45"/>
  </sheetData>
  <mergeCells count="10">
    <mergeCell ref="A2:H2"/>
    <mergeCell ref="A3:H3"/>
    <mergeCell ref="A4:H4"/>
    <mergeCell ref="G6"/>
    <mergeCell ref="G5:H5"/>
    <mergeCell ref="A6"/>
    <mergeCell ref="C6"/>
    <mergeCell ref="A5:C5"/>
    <mergeCell ref="E6"/>
    <mergeCell ref="E5:F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tabSelected="1" workbookViewId="0">
      <selection activeCell="X8" sqref="X8"/>
    </sheetView>
  </sheetViews>
  <sheetFormatPr defaultColWidth="9.140625" defaultRowHeight="18.75" x14ac:dyDescent="0.45"/>
  <cols>
    <col min="1" max="1" width="29.7109375" style="1" bestFit="1" customWidth="1"/>
    <col min="2" max="2" width="1" style="1" customWidth="1"/>
    <col min="3" max="3" width="10.5703125" style="1" bestFit="1" customWidth="1"/>
    <col min="4" max="4" width="1" style="1" customWidth="1"/>
    <col min="5" max="5" width="16.28515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1" x14ac:dyDescent="0.45">
      <c r="A2" s="15" t="s">
        <v>0</v>
      </c>
      <c r="B2" s="15"/>
      <c r="C2" s="15"/>
      <c r="D2" s="15"/>
      <c r="E2" s="15"/>
    </row>
    <row r="3" spans="1:5" ht="21" x14ac:dyDescent="0.45">
      <c r="A3" s="15" t="s">
        <v>86</v>
      </c>
      <c r="B3" s="15"/>
      <c r="C3" s="15"/>
      <c r="D3" s="15"/>
      <c r="E3" s="15"/>
    </row>
    <row r="4" spans="1:5" ht="21" x14ac:dyDescent="0.45">
      <c r="A4" s="15" t="s">
        <v>2</v>
      </c>
      <c r="B4" s="15"/>
      <c r="C4" s="15"/>
      <c r="D4" s="15"/>
      <c r="E4" s="15"/>
    </row>
    <row r="6" spans="1:5" ht="21" x14ac:dyDescent="0.45">
      <c r="A6" s="15" t="s">
        <v>145</v>
      </c>
      <c r="C6" s="15" t="s">
        <v>88</v>
      </c>
      <c r="E6" s="15" t="s">
        <v>6</v>
      </c>
    </row>
    <row r="7" spans="1:5" ht="21" x14ac:dyDescent="0.45">
      <c r="A7" s="15" t="s">
        <v>145</v>
      </c>
      <c r="C7" s="15" t="s">
        <v>67</v>
      </c>
      <c r="E7" s="15" t="s">
        <v>67</v>
      </c>
    </row>
    <row r="8" spans="1:5" ht="21" x14ac:dyDescent="0.55000000000000004">
      <c r="A8" s="2" t="s">
        <v>145</v>
      </c>
      <c r="C8" s="3">
        <v>105021119</v>
      </c>
      <c r="E8" s="3">
        <v>664745294</v>
      </c>
    </row>
    <row r="9" spans="1:5" ht="21" x14ac:dyDescent="0.55000000000000004">
      <c r="A9" s="2" t="s">
        <v>146</v>
      </c>
      <c r="C9" s="3">
        <v>0</v>
      </c>
      <c r="E9" s="3">
        <v>0</v>
      </c>
    </row>
    <row r="10" spans="1:5" ht="21" x14ac:dyDescent="0.55000000000000004">
      <c r="A10" s="2" t="s">
        <v>147</v>
      </c>
      <c r="C10" s="3">
        <v>231419</v>
      </c>
      <c r="E10" s="3">
        <v>758249406</v>
      </c>
    </row>
    <row r="11" spans="1:5" ht="21.75" thickBot="1" x14ac:dyDescent="0.6">
      <c r="A11" s="2" t="s">
        <v>95</v>
      </c>
      <c r="C11" s="5">
        <f>SUM(C8:C10)</f>
        <v>105252538</v>
      </c>
      <c r="D11" s="18"/>
      <c r="E11" s="5">
        <f>SUM(E8:E10)</f>
        <v>1422994700</v>
      </c>
    </row>
    <row r="12" spans="1:5" ht="19.5" thickTop="1" x14ac:dyDescent="0.45">
      <c r="C12" s="17"/>
      <c r="D12" s="18"/>
      <c r="E12" s="17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Ehsan aghamohammadi</dc:creator>
  <cp:lastModifiedBy>Samin Falsafy</cp:lastModifiedBy>
  <dcterms:created xsi:type="dcterms:W3CDTF">2023-10-28T06:17:03Z</dcterms:created>
  <dcterms:modified xsi:type="dcterms:W3CDTF">2023-10-31T12:44:47Z</dcterms:modified>
</cp:coreProperties>
</file>